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yurika\Downloads\"/>
    </mc:Choice>
  </mc:AlternateContent>
  <xr:revisionPtr revIDLastSave="0" documentId="8_{BA486FB4-D063-427D-911A-14955360D3DC}" xr6:coauthVersionLast="47" xr6:coauthVersionMax="47" xr10:uidLastSave="{00000000-0000-0000-0000-000000000000}"/>
  <bookViews>
    <workbookView xWindow="-120" yWindow="-120" windowWidth="29040" windowHeight="14040" tabRatio="831" activeTab="1" xr2:uid="{00000000-000D-0000-FFFF-FFFF00000000}"/>
  </bookViews>
  <sheets>
    <sheet name="Instruções taxas e diárias" sheetId="5" r:id="rId1"/>
    <sheet name="Taxas e Diárias DF" sheetId="4" r:id="rId2"/>
  </sheets>
  <externalReferences>
    <externalReference r:id="rId3"/>
  </externalReferences>
  <definedNames>
    <definedName name="A">#REF!</definedName>
    <definedName name="B">#REF!</definedName>
    <definedName name="TIPO">#REF!</definedName>
    <definedName name="valor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4" l="1"/>
  <c r="F20" i="4"/>
  <c r="F18" i="4"/>
</calcChain>
</file>

<file path=xl/sharedStrings.xml><?xml version="1.0" encoding="utf-8"?>
<sst xmlns="http://schemas.openxmlformats.org/spreadsheetml/2006/main" count="504" uniqueCount="310">
  <si>
    <t xml:space="preserve"> </t>
  </si>
  <si>
    <t>INSTRUÇÕES SOBRE TAXAS E DIÁRIAS DA TABELA PRÓPRIA</t>
  </si>
  <si>
    <t>PARA CONVÊNIOS E CREDENCIAMENTOS DO STF-MED</t>
  </si>
  <si>
    <t>Esta tabela é dirigida aos credenciados e conveniados do Plano de Assistência à Saúde e Benefícios Sociais do Supremo Tribunal Federal - STF-Med, com a finalidade de normatizar a prestação de serviços hospitalares.</t>
  </si>
  <si>
    <t>1. DO ATENDIMENTO</t>
  </si>
  <si>
    <t>1.1.  O atendimento é o ato de acolhimento do paciente, seguido da prestação de serviços médico-hospitalares, e será efetuado mediante apresentação da carteira de identificação do STF-Med, acompanhado da cédula de Identidade e autorização prévia quando necessário.</t>
  </si>
  <si>
    <t>1.1.1. Atendimentos eletivos que necessitem de autorização prévia – o prestador deverá encaminhar para o autorizador.</t>
  </si>
  <si>
    <t>1.1.2. Exceto para Registro de Expediente em Pronto Socorro e para Admissão e Registro, as taxas necessárias durante os atos médicos praticados em caráter de urgência ou emergência terão um acréscimo de 20% (vinte por cento) em seus portes nas seguintes eventualidades:</t>
  </si>
  <si>
    <t>1.1.2.1. No período compreendido entre 19h e 7h do dia seguinte;
1.1.2.2. Em qualquer horário aos sábados, domingos e feriados.</t>
  </si>
  <si>
    <t>1.1.2.3. Sobre as taxas referente aos atos médicos iniciados no período normal e concluídos no período de urgência/emergência, aplica-se o acréscimo de 20% quando mais da metade do procedimento for realizado no horário de urgência/emergência.</t>
  </si>
  <si>
    <t>1.1.3. Para as internações de urgência, comprovadas por auditoria, implicando internação imediata ou socorro aos sábados, domingos, feriados ou fora do horário do expediente, o estabelecimento prestador ou a empresa conveniada/contratada deverá solicitar autorização até o quinto dia útil subsequente ao atendimento.</t>
  </si>
  <si>
    <t>1.1.3.1. A autorização para prorrogação de internação deverá ser solicitada até o quinto dia útil subsequente ao atendimento da autorização de internação inicial emitida pelo STF-Med, que será analisada de forma retrospectiva. Na solicitação deverão ser discriminados a acomodação, a quantidade de diárias, o período de internação e anexado o relatório médico com a justificativa.</t>
  </si>
  <si>
    <t>1.2. As solicitações, autorizações, bem como eventuais negativas de consultas, exames e procedimentos deverão ser sempre realizadas por escrito e identificadas tanto por parte dos médicos como das operadoras.</t>
  </si>
  <si>
    <t>1.3. Conforme legislação vigente (Lei 12.653/2012), não poderá ser exigida do paciente qualquer modalidade de caução ou garantia para atendimentos de natureza emergencial.</t>
  </si>
  <si>
    <t>2. DA INTERNAÇÃO</t>
  </si>
  <si>
    <t>2.1. A internação inicia-se com a identificação, preenchimento da documentação necessária, abertura ou desarquivamento do prontuário e reserva e preparo da acomodação para o paciente, colocando à sua disposição toda a infra-estrutura hospitalar disponível.</t>
  </si>
  <si>
    <t>2.2. Será cobrada, a cada internação, a Taxa de Admissão e Registro, que visa a cobrir as despesas de recepção, abertura ou desarquivamento do prontuário, registro e anotações de toda a documentação exigida, reserva e preparo do respectivo alojamento.</t>
  </si>
  <si>
    <t>2.2.1. Nos casos de utilização do Centro Cirúrgico por pacientes externos, será igualmente cobrada Taxa de Admissão e Registro.</t>
  </si>
  <si>
    <t>2.3. As acomodações hospitalares, para efeito da presente Tabela, são compostas da seguinte forma:</t>
  </si>
  <si>
    <t>a) APARTAMENTO TIPO B – aposento com 01 (um) leito, e acomodação para 01 (um) acompanhante, banheiro privativo, mobiliário necessário ao paciente e telefone.</t>
  </si>
  <si>
    <t>b) UNIDADE DE TERAPIA INTENSIVA – aposento com um ou mais leitos, exclusivamente para pacientes, composto de camas, móveis e estando equipada com os aparelhos indispensáveis ao bom atendimento e segurança do paciente.</t>
  </si>
  <si>
    <t>c) SALA DE OBSERVAÇÃO – aposento composto por um ou mais leitos, exclusivamente para pacientes, contendo camas ou macas. Situa-se em ambulatório ou pronto socorro, sendo destinada à observação do paciente após atendimento ou exame.
Inclui-se no valor da taxa de sala de observação a utilização do aposento e atendimento de enfermagem, exceto, nos procedimentos incluídos nos serviços especiais previstos nesta tabela.
O valor da taxa cobre a permanência de até 06 horas. Havendo necessidade de prorrogação deste prazo será cobrada hora excedente.</t>
  </si>
  <si>
    <t>d) SALA DE RECUPERAÇÃO PÓS-ANESTÉSICA – aposento composto por um ou mais leitos, exclusivamente para pacientes em observação após o ato cirúrgico até sua transferência para o alojamento reservado ou alta hospitalar. O tempo de permanência varia de acordo com o tipo de anestesia utilizada e situa-se no Centro Cirúrgico ou Obstétrico.</t>
  </si>
  <si>
    <t>2.3.2. O padrão de acomodação em apartamento a ser utilizado pelo beneficiário será o do apartamento tipo B.</t>
  </si>
  <si>
    <t>2.3.3. Na falta de acomodação do tipo previsto no contrato, o paciente será internado em aposento de tipo superior, sem ônus para o paciente ou contratante.</t>
  </si>
  <si>
    <t>2.3.4. A qualquer tempo e surgindo vaga, o paciente poderá ser removido para o tipo de acomodação contratada.</t>
  </si>
  <si>
    <t>2.3.5. Existindo vaga em apartamento tipo B, mas preferindo o paciente acomodação de maior conforto, fica a contratada autorizada a atender o seu pedido.</t>
  </si>
  <si>
    <t>2.3.6. Nesta hipótese, os custos adicionais com diárias e outros serviços médico-hospitalares serão pagos pelo próprio beneficiário ou seu responsável, eximindo-se o STF-Med de qualquer responsabilidade quanto a estes.</t>
  </si>
  <si>
    <t>2.4. Quando houver intercorrências durante a internação, que modifiquem o tratamento clínico ou cirúrgico pré-autorizado, o médico assistente justificará a alteração por meio de relatório próprio que será anexado à fatura. Esse documento deverá ser analisado pela auditoria médica do STF-Med para a liberação dos procedimentos alterados, ficando o STF-Med responsável pelas despesas autorizadas pela auditoria.</t>
  </si>
  <si>
    <t xml:space="preserve">3. DAS DIÁRIAS </t>
  </si>
  <si>
    <t>3.1. Entende-se por diária hospitalar a ocupação de um leito de internação por qualquer período de tempo até no máximo 24 (vinte e quatro) horas.</t>
  </si>
  <si>
    <r>
      <t xml:space="preserve">3.1.1. A primeira diária é indivisível e inicia-se no momento da internação do paciente, conforme abaixo:
3.1.1.1. Até 12 horas – </t>
    </r>
    <r>
      <rPr>
        <i/>
        <sz val="11"/>
        <color theme="1"/>
        <rFont val="Calibri"/>
        <family val="2"/>
        <scheme val="minor"/>
      </rPr>
      <t>Day Clinic</t>
    </r>
    <r>
      <rPr>
        <sz val="11"/>
        <color theme="1"/>
        <rFont val="Calibri"/>
        <family val="2"/>
        <scheme val="minor"/>
      </rPr>
      <t>.</t>
    </r>
  </si>
  <si>
    <t>3.1.1.2. Após 12 horas – Diária Integral.</t>
  </si>
  <si>
    <t>3.1.2. O período que ultrapassar o encerramento da última diária será cobrado por hora excedente, conforme Tabela do STF-Med, não podendo ultrapassar o valor de 1 (uma) diária.</t>
  </si>
  <si>
    <t>3.1.3. O tipo de dieta prescrita ao paciente ou o fato de este encontrar-se em jejum não altera o valor da Diária.</t>
  </si>
  <si>
    <t>3.2. Em caso de transferência do paciente para UTI, os familiares poderão continuar ocupando o apartamento, desde que façam opção explícita e se responsabilizem formalmente pelas despesas decorrentes.</t>
  </si>
  <si>
    <t>3.3. A diária do apartamento, só começará a contar a partir do final da diária de UTI.</t>
  </si>
  <si>
    <t>3.4. Nas internações que necessitarem de isolamento do paciente, as diárias serão acrescidas de 30% (trinta por cento), justificadas mediante relatório.</t>
  </si>
  <si>
    <t>3.5. Incluem-se no valor das diárias:</t>
  </si>
  <si>
    <t>3.5.1. DIÁRIA APARTAMENTO TIPO B</t>
  </si>
  <si>
    <t>a) Leito próprio (cama, berço);</t>
  </si>
  <si>
    <t>b) Troca de roupas de cama e banho do paciente e acompanhante, quando em apartamento;</t>
  </si>
  <si>
    <t>c) Cuidados e materiais de uso na higiene e desinfecção ambiental;</t>
  </si>
  <si>
    <t>d) Dieta do paciente de acordo com a prescrição médica, inclusive dietas especiais, exceto alimentação enteral e parenteral;</t>
  </si>
  <si>
    <t>e) Cuidados de enfermagem;</t>
  </si>
  <si>
    <t>f) Preparo, instalação e manutenção de venóclise e aparelhos;</t>
  </si>
  <si>
    <t>g) Controle de sinais vitais;</t>
  </si>
  <si>
    <t>h) Controle de diurese;</t>
  </si>
  <si>
    <t>i) Mudanças de decúbito;</t>
  </si>
  <si>
    <t>j) Locomoção interna do paciente;</t>
  </si>
  <si>
    <t>k) Cuidados e higiene pessoal do paciente;</t>
  </si>
  <si>
    <t>l) Orientação nutricional no momento da alta;</t>
  </si>
  <si>
    <t>m) Administração de medicamentos por todas as vias;</t>
  </si>
  <si>
    <t>n) Preparo do paciente para procedimentos médicos;</t>
  </si>
  <si>
    <t>o) Preparo de corpo em caso de óbito;</t>
  </si>
  <si>
    <t>p) Inclui-se, exclusivamente, na Diária de Apartamento Tipo B, acomodação para 01 (um) acompanhante. Acompanhante durante a internação: ampliação de coberturas para diárias e refeições de acompanhante de paciente mulher de qualquer idade durante o período da internação, em cumprimento à Lei Federal nº 14.737/2023.</t>
  </si>
  <si>
    <t>q) Aluguel/taxas de aspirador a vácuo.</t>
  </si>
  <si>
    <t>r) Bomba de infusão (por dia).</t>
  </si>
  <si>
    <t>s) Taxa de monitor/monitorização de capnógrafo (por uso/sessão).</t>
  </si>
  <si>
    <t>t) Taxa de monitor/motorização multiparâmetro (por hora).</t>
  </si>
  <si>
    <t>u) Aluguel/taxas de micrinebulizador (por uso).</t>
  </si>
  <si>
    <t>v) Taxa de monitor/monitorização de oxímetro.</t>
  </si>
  <si>
    <t>x) Taxa de quadro balânico (por dia).</t>
  </si>
  <si>
    <t>Y) Taxa de estribo para tração transesquelética.</t>
  </si>
  <si>
    <t>z) Taxa de ar comprimido.</t>
  </si>
  <si>
    <r>
      <t xml:space="preserve">3.5.1.1. </t>
    </r>
    <r>
      <rPr>
        <b/>
        <sz val="11"/>
        <color theme="1"/>
        <rFont val="Calibri"/>
        <family val="2"/>
        <scheme val="minor"/>
      </rPr>
      <t>Não estão</t>
    </r>
    <r>
      <rPr>
        <sz val="11"/>
        <color theme="1"/>
        <rFont val="Calibri"/>
        <family val="2"/>
        <scheme val="minor"/>
      </rPr>
      <t xml:space="preserve"> incluídos na diária de Apartamento Tipo B os seguintes procedimentos:</t>
    </r>
  </si>
  <si>
    <t>a) O preparo de alimentação enteral e parenteral;</t>
  </si>
  <si>
    <t>b) Os Serviços Especiais previstos nesta Tabela, não incluídos na composição acima;</t>
  </si>
  <si>
    <t>c) Os materiais e medicamentos prescritos e sob os cuidados da enfermagem;</t>
  </si>
  <si>
    <t>d) A utilização de equipamentos e instrumental cirúrgico;</t>
  </si>
  <si>
    <t>e) Os honorários Médicos;</t>
  </si>
  <si>
    <t>f) Os Serviços Auxiliares de Diagnose e Terapia - SADT;</t>
  </si>
  <si>
    <t>e) As despesas decorrentes da alimentação de acompanhante, que serão remuneradas de acordo com o valor estipulado na tabela de serviços hospitalares adotada pelo STF-Med.</t>
  </si>
  <si>
    <t>3.5.2. DIÁRIA DE UTI (Unidade de Terapia Intensiva, Semi-Intensiva, Adulto e Pediátrica)</t>
  </si>
  <si>
    <t>3.5.2.1. Equipamentos/Instrumentos especiais incluídos na diária de UTI:</t>
  </si>
  <si>
    <t>a) Aspirador;</t>
  </si>
  <si>
    <t>b) Capacete de Hood;</t>
  </si>
  <si>
    <t>c) Berço Aquecido;</t>
  </si>
  <si>
    <t>d) Desfibrilador / Cardioversor;</t>
  </si>
  <si>
    <t>e) Incubadora;</t>
  </si>
  <si>
    <t>f) Fototerapia</t>
  </si>
  <si>
    <t>g) Bandeja cirúrgica permanente;</t>
  </si>
  <si>
    <t>h) Bomba de infusão;</t>
  </si>
  <si>
    <t>i) Carro de parada;</t>
  </si>
  <si>
    <t>j) Aparelho raio X;</t>
  </si>
  <si>
    <t>k) Conjunto de nebulização (inclusive a máscara de Venturi);</t>
  </si>
  <si>
    <t>l) Equipamento para ventilação pulmonar não invasiva;</t>
  </si>
  <si>
    <t>m) Monitor cardíaco;</t>
  </si>
  <si>
    <t>n) Oxímetro de pulso;</t>
  </si>
  <si>
    <t>o) Respirador.</t>
  </si>
  <si>
    <t>p) Aluguel/taxas de aspirador a vácuo.</t>
  </si>
  <si>
    <t>q) Taxa de monitor/monitorização de capnógrafo (por uso/sessão).</t>
  </si>
  <si>
    <t>r) Taxa de monitor/motorização multiparâmetro (por hora).</t>
  </si>
  <si>
    <t>s) Aluguel/taxas de micrinebulizador (por uso).</t>
  </si>
  <si>
    <t>t) Taxa de monitor/monitorização de oxímetro.</t>
  </si>
  <si>
    <r>
      <t xml:space="preserve">3.5.2.2. </t>
    </r>
    <r>
      <rPr>
        <b/>
        <sz val="11"/>
        <color theme="1"/>
        <rFont val="Calibri"/>
        <family val="2"/>
        <scheme val="minor"/>
      </rPr>
      <t>Não estão</t>
    </r>
    <r>
      <rPr>
        <sz val="11"/>
        <color theme="1"/>
        <rFont val="Calibri"/>
        <family val="2"/>
        <scheme val="minor"/>
      </rPr>
      <t xml:space="preserve"> incluídos nas Diárias Especiais (UTI) acima discriminadas:</t>
    </r>
  </si>
  <si>
    <t>a) Serviços Especiais previstos nesta Tabela;</t>
  </si>
  <si>
    <t>b) Gases medicinais;</t>
  </si>
  <si>
    <t>c) Materiais e Medicamentos prescritos e sob os cuidados da enfermagem;</t>
  </si>
  <si>
    <t>d) Utilização de equipamentos e instrumental cirúrgico, não incluídos na composição da diária;</t>
  </si>
  <si>
    <t>e) Honorários Médicos;</t>
  </si>
  <si>
    <t>f) Serviços Auxiliares de Diagnose e Terapia - SADT;</t>
  </si>
  <si>
    <t>g) Dieta prescrita, inclusive o jejum do paciente não altera o valor da Diária;</t>
  </si>
  <si>
    <t>h) Despesa decorrente da alimentação do acompanhante, quando solicitada e fornecida, é de responsabilidade do solicitante e será cobrada de acordo com a Tabela própria do Contratado.</t>
  </si>
  <si>
    <t>3.5.3. SALA DE OBSERVAÇÃO:</t>
  </si>
  <si>
    <t>3.5.3.1. Inclui a utilização do aposento e o atendimento de enfermagem. Não inclui os procedimentos incluídos nos Serviços Especiais previstos nesta Tabela.</t>
  </si>
  <si>
    <t>3.5.3.2. O valor da taxa de observação cobre a permanência de até 6 (seis) horas.
Havendo necessidade de prorrogação deste prazo será cobrada hora excedente, conforme a presente tabela, desde que o somatório das horas adicionais não ultrapasse o valor de 1 (uma) diária integral.</t>
  </si>
  <si>
    <t>3.5.3.3. O pagamento da diária de sala de observação será devido apenas quando houver evidências de necessária observação clínica pelo médico assistente.
Não é cabível acréscimo sobre a diária de sala de observação, referente ao horário de atendimento ao paciente.</t>
  </si>
  <si>
    <t>3.5.4. SALA DE RECUPERAÇÃO PÓS-ANESTÉSICA:</t>
  </si>
  <si>
    <t>3.5.4.1. Incluem-se no valor a utilização do aposento, o atendimento de enfermagem e os equipamentos necessários.</t>
  </si>
  <si>
    <t>3.5.4.2. A remuneração deste item dar-se-á de acordo com o tipo de anestesia utilizada pelo paciente, já considerada no valor a variação do tempo de permanência no aposento.</t>
  </si>
  <si>
    <t>3.6. Nas diárias, de modo geral, estão incluídos o atendimento integral de enfermagem, bem como a utilização do espaço físico.</t>
  </si>
  <si>
    <t>3.7. Nas diárias de um modo geral não estão incluídas as taxas de uso dos Equipamentos/Instrumentos Especiais, nem honorários médicos, EXCETO quando expressamente previstos na presente Tabela.</t>
  </si>
  <si>
    <t>4. DAS TAXAS</t>
  </si>
  <si>
    <t>4.1. TAXA DE SALA DE CIRURGIA</t>
  </si>
  <si>
    <t>4.1.2. Os portes cirúrgicos foram classificados tomando-se como base os portes anestésicos da Tabela Própria do STF-Med.</t>
  </si>
  <si>
    <t>a) Pequeno ato médico realizado fora do Centro Cirúrgico = Porte 0;</t>
  </si>
  <si>
    <t>b) Curetagem uterina = Porte 2;</t>
  </si>
  <si>
    <t>c) Parto por via Vaginal (CBHPM 3.13.09.12-0) = Porte 5;</t>
  </si>
  <si>
    <t>d) Cesariana (CBHPM – 3.13.09.05-4) = Porte 5.</t>
  </si>
  <si>
    <t>4.1.3. Nas cirurgias infectadas, por acarretarem isolamento da sala, despesas adicionais de reestabilização, riscos de perda ou postergação de cirurgias subseqüentes, as taxas de sala terão acréscimo de 100% (cem por cento) do seu valor.</t>
  </si>
  <si>
    <t>4.1.3.1. Em se tratando de pequenas cirurgias realizadas fora do centro cirúrgico, não deverá ser cobrada Taxa de Sala.</t>
  </si>
  <si>
    <t>4.1.4. Quando ocorrerem duas ou mais cirurgias pela mesma via de acesso, a taxa de sala a ser cobrada será correspondente a 100% (cem por cento) da taxa de maior porte, acrescida de 50% (cinqüenta por cento) do valor da taxa da segunda cirurgia e 25% (vinte e cinco por cento) das taxas das demais cirurgias.</t>
  </si>
  <si>
    <t>4.1.5. Quando ocorrerem duas ou mais cirurgias por vias de acesso diferentes, a taxa de sala a ser cobrada será correspondente a 100% (cem por cento) da taxa de maior porte, acrescida de 70% (setenta por cento) do valor da taxa da segunda cirurgia e 25% (vinte e cinco por cento) das taxas das demais cirurgias.</t>
  </si>
  <si>
    <t>4.1.6. Quando forem realizadas cirurgias de porte 0 (zero) no centro cirúrgico, a taxa de sala a ser cobrada será equivalente ao porte 1 (um) devidamente justificada pelo médico assistente.</t>
  </si>
  <si>
    <t>4.1.7. Quando o procedimento for realizado no consultório médico, não será admitida cobrança de taxa de sala.</t>
  </si>
  <si>
    <t>4.2. TAXA DE SALA DE EXAMES E /OU TRATAMENTOS ESPECIALIZADOS</t>
  </si>
  <si>
    <t>4.2.1. Visa cobrir o custo do espaço físico e a acomodação para o paciente e/ou o custo do preparo e manipulação de produtos que requeiram ambiente e técnicas especiais.</t>
  </si>
  <si>
    <t>4.2.2. Taxa de Sala de Gesso: visa cobrir os gastos com colocação e/ou retirada de gesso. Inclui espaço físico, iluminação (focos) de qualquer tipo ou modelo, instrumental/equipamento básico e permanente na unidade, instrumental/equipamentos de anestesia, leito próprio, mesa operatória, equipamentos de proteção individual, bem como rouparia permanente e descartável.</t>
  </si>
  <si>
    <t>4.2.3. Taxa de Sala de Hemodiálise: visa a cobrir os custos do espaço físico, da acomodação para o paciente, do preparo, manipulação, administração de produtos e medicações, bem como da limpeza, esterilização, desgaste, depreciação e manutenção dos equipamentos.</t>
  </si>
  <si>
    <t>4.2.4. Taxa de Sala de Hemodinâmica: é devida em procedimentos de hemodinâmica e angiografias.
Inclui, além dos itens constantes na taxa de sala de cirurgia (espaço físico, rouparia e móveis), os equipamentos inerentes ao procedimento, como intensificador de imagem e filme, serviços de enfermagem, equipamentos/instrumental cirúrgico, equipamentos/instrumental de anestesia, monitorização e desfibrilador/cardioversor.</t>
  </si>
  <si>
    <t>4.2.5. Taxa de Sala de Quimioterapia: além do espaço físico e da acomodação, visa cobrir o custo do preparo e manipulação de produtos quimioterápicos que requeiram ambiente e técnicas especiais.</t>
  </si>
  <si>
    <t xml:space="preserve">4.3. TAXA DE SERVIÇOS ESPECIAIS </t>
  </si>
  <si>
    <t>4.3.1. Visa cobrir os custos de manipulação profissional onde são empregadas técnicas especiais.</t>
  </si>
  <si>
    <t>4.3.2. A taxa de Instrumentação Cirúrgica será cobrada na proporção de 10% (dez por cento) do valor de cada ato cirúrgico, previsto na Tabela Própria do STF-Med, independentemente do tipo de acomodação utilizada pelo paciente, desde que a ocorrência do instrumentador seja registrada no respectivo Boletim Anestésico.</t>
  </si>
  <si>
    <t xml:space="preserve"> 4.4. TAXA PARA REMOÇÃO EM AMBULÂNCIA COMUM</t>
  </si>
  <si>
    <t>4.4.1. Visa cobrir o custo de um deslocamento inicial de até 50 (cinqüenta) quilômetros cujo valor equivalerá ao de 50 (cinqüenta) litros de gasolina. O quilômetro excedente equivalerá a 01 (um) litro de gasolina por quilômetro rodado.</t>
  </si>
  <si>
    <t>4.5. TAXA DE OUTROS SERVIÇOS</t>
  </si>
  <si>
    <t>4.6.TAXAS DE SERVIÇOS ADMINISTRATIVOS</t>
  </si>
  <si>
    <t>4.6.1. A taxa de Registro e Expediente em Pronto Socorro visa a cobrir os custos de recepção, encaminhamento do paciente, abertura do prontuário ou ficha de atendimento, registros e anotações diversas, assim como todos os atendimentos de Pronto Socorro. A cobrança não se aplica quando o paciente realiza apenas consulta médica, nebulizações e/ou curativos subsequente, retirada de pontos e retirada de gesso, exames laboratoriais. No caso de exames de imagem, tem-se a UCO (Custo Operacional) que visa cobrir todos os aspectos relacionados a esses exames.</t>
  </si>
  <si>
    <t>4.6.2. TAXA DE ADMISSÃO E REGISTRO: visa a cobrir as despesas de recepção, abertura ou desarquivamento do prontuário, registros e anotações de documentação exigida, reserva e preparo de acomodação para o paciente. Essa taxa poderá ser cobrada a cada internação. Igualmente, a taxa será devida nos casos de utilização do Centro Cirúrgico por pacientes externos.</t>
  </si>
  <si>
    <r>
      <rPr>
        <b/>
        <sz val="11"/>
        <color theme="1"/>
        <rFont val="Calibri"/>
        <family val="2"/>
        <scheme val="minor"/>
      </rPr>
      <t>5. ALIMENTAÇÃO PARA ACOMPANHANTE:</t>
    </r>
    <r>
      <rPr>
        <sz val="11"/>
        <color theme="1"/>
        <rFont val="Calibri"/>
        <family val="2"/>
        <scheme val="minor"/>
      </rPr>
      <t xml:space="preserve"> Em atendimento ao Estatuto do Idoso e ao da Criança e do Adolescente, as despesas decorrentes de alimentação do acompanhante SÃO DE RESPONSABILIDADE DO CREDENCIADO, sendo cobradas de acordo com as tabelas contratadas.</t>
    </r>
  </si>
  <si>
    <r>
      <rPr>
        <b/>
        <sz val="11"/>
        <color theme="1"/>
        <rFont val="Calibri"/>
        <family val="2"/>
        <scheme val="minor"/>
      </rPr>
      <t>6. GASOTERAPIA:</t>
    </r>
    <r>
      <rPr>
        <sz val="11"/>
        <color theme="1"/>
        <rFont val="Calibri"/>
        <family val="2"/>
        <scheme val="minor"/>
      </rPr>
      <t xml:space="preserve"> Os gases medicinais serão cobrados com base nos valores constantes da Tabela de Taxas e Diárias do STF-Med por hora indivisível, exceto para o oxigênio sob cateter utilizado para nebulização, que será cobrado na proporção de 15 (quinze) minutos para cada sessão.</t>
    </r>
  </si>
  <si>
    <t>7. DAS DISPOSIÇÕES GERAIS</t>
  </si>
  <si>
    <t>7.1. Os portes atribuídos a cada procedimento cirúrgico incluem os cuidados pós-operatórios relacionados com o tempo de permanência do paciente no hospital, até 10 (dez) dias após o ato cirúrgico. Esgotado esse prazo, a valoração do porte passa ser regida conforme critérios estabelecidos para as visitas hospitalares (código 1.01.02.019), ou para as consultas em consultório (código 1.01.01.012), quando se fizer necessário acompanhamento ambulatorial.</t>
  </si>
  <si>
    <t>7.2. Nos casos COMPROVADAMENTE GRAVES, cujos pacientes exigirem a presença constante ou avaliações repetidas do(s) médico(s) assistente(s), este(s) poderá(ão) realizar mais de uma visita hospitalar, desde que justificadas, a cada ato sendo atribuído o respectivo porte. Neste caso a cobrança será realizada conforme o código 1.01.02.019.</t>
  </si>
  <si>
    <t>7.3. Nos procedimentos cirúrgicos e invasivos, a taxa de sala e a taxa de uso de equipamento, quando estas pertencerem ao hospital, devem ser negociadas entre o prestador de serviços e o STF-Med. Nos procedimentos videoassistidos, quando o equipamento pertencer à equipe médica, esta terá direito à taxa de uso de equipamento, valorada na coluna “Custo Operacional”. No entanto, quando o equipamento de vídeo pertencer ao hospital, essa valoração deverá ser negociada entre as partes interessadas.</t>
  </si>
  <si>
    <t>7.4. Obedecem às normas acima as cirurgias bilaterais, realizadas por diferentes incisões (70%), ou pela mesma incisão (50%).</t>
  </si>
  <si>
    <t>7.4.1. AUXILIARES DE CIRURGIA</t>
  </si>
  <si>
    <t>7.4.1.1. A valoração dos serviços prestados pelos médicos auxiliares dos atos cirúrgicos corresponderá ao percentual de 30% da valoração do porte do ato praticado
pelo cirurgião para o primeiro auxiliar, de 20% para o segundo e terceiro auxiliares e, quando o caso exigir, também para o quarto auxiliar.</t>
  </si>
  <si>
    <t>7.4.1.2. Quando uma equipe, num mesmo ato cirúrgico, realizar mais de um procedimento, o número de auxiliares será igual ao previsto para o procedimento de
maior porte, e a valoração do porte para os serviços desses auxiliares será calculada sobre a totalidade dos serviços realizados pelo cirurgião.</t>
  </si>
  <si>
    <t>7.5. Quando duas equipes distintas realizarem simultaneamente atos cirúrgicos diferentes, a cada uma delas será atribuído porte de acordo com o procedimento realizado e previsto nesta Classificação.</t>
  </si>
  <si>
    <t>7.6. Quando um ato cirúrgico for parte integrante de outro, valorar-se-á não o somatório do conjunto, mas apenas o ato principal.</t>
  </si>
  <si>
    <t>7.7. Nas cirurgias em crianças com peso inferior a 2,500g, fica previsto acréscimo de 100% sobre o porte do procedimento realizado.</t>
  </si>
  <si>
    <t>7.8. Os materiais descartáveis serão cobrados segundo a Tabela SIMPRO eletrônica. Não havendo o produto na tabela SIMPRO eletrônica, poderá ser adotada a tabela BRASÍNDICE eletrônica.</t>
  </si>
  <si>
    <t>7.9. Os medicamentos serão cobrados conforme preço de fábrica existente na tabela BRASÍNDICE eletrônica. Não havendo o produto na tabela BRASÍNDCE eletrônica, poderá ser adotada a tabela SIMPRO eletrônica.</t>
  </si>
  <si>
    <t>7.9.1. Os medicamentos não disponíveis na farmácia hospitalar, que forem adquiridos no comércio varejista, serão cobrados pelo valor da nota fiscal de aquisição.</t>
  </si>
  <si>
    <t>7.9.2. A placa de eletrocautério descartável será pago somente quando seu uso for indicado, sendo necessário descrição em folha de sala e embalagem anexada no prontuário.</t>
  </si>
  <si>
    <t>7.9.3. Equipo de bomba de infusão (BI) não será pago para manter veia e nos casos de soroterapia, salvo quando for em criança ou adulto com restrição hídrica.</t>
  </si>
  <si>
    <t>7.9.4. Curativos pós-cirúrgicos (feitos dentro do centro cirúrgico) não serão cobertos.</t>
  </si>
  <si>
    <t>7.9.5. Colchão piramidal será pago para pacientes com risco de feridas de pressão e mediante prescrição médica ou do enfermeiro. Será pago um por internação.</t>
  </si>
  <si>
    <t>7.9.6. Pacote curativo referente à "bandeja de curativo": trata-se de materiais permanentes, provenientes do CME. O procedimento pode ser remunerado por meio do código TUSS 20104103; os mat/med inerentes ao procedimento  são remunerados em conta aberta, conforme pertinência.</t>
  </si>
  <si>
    <t>.</t>
  </si>
  <si>
    <t>CÓDIGOS</t>
  </si>
  <si>
    <t xml:space="preserve">TABELA </t>
  </si>
  <si>
    <t>DESCRIÇÃO</t>
  </si>
  <si>
    <t xml:space="preserve">VALOR (R$)  TIPO A </t>
  </si>
  <si>
    <t xml:space="preserve">VALOR (R$) TIPO B </t>
  </si>
  <si>
    <t xml:space="preserve">VALOR (R$) TIPO C </t>
  </si>
  <si>
    <t>DIÁRIAS</t>
  </si>
  <si>
    <t>00</t>
  </si>
  <si>
    <t>DIÁRIA DE APARTAMENTO TIPO B</t>
  </si>
  <si>
    <t>dia</t>
  </si>
  <si>
    <t>18</t>
  </si>
  <si>
    <t xml:space="preserve">DIÁRIA DE  UTI ADULTO GERAL </t>
  </si>
  <si>
    <t>DIÁRIA DE UTI INFANTIL/PEDIÁTRICA</t>
  </si>
  <si>
    <t>DIÁRIA DE UTI NEONATAL</t>
  </si>
  <si>
    <t>DIÁRIA DE BERÇÁRIO OU ALOJAMENTO CONJUNTO</t>
  </si>
  <si>
    <t>DIÁRIA DE HOSPITAL DIA, INDEPENDENTE DE ACOMODAÇÃO</t>
  </si>
  <si>
    <t>até 12 horas</t>
  </si>
  <si>
    <t>DIÁRIA DE INTERNAÇÃO PSIQUIÁTRICA</t>
  </si>
  <si>
    <t>DIÁRIA DE HOSPITAL DIA PSIQUIÁTRICO</t>
  </si>
  <si>
    <t>até 6 horas</t>
  </si>
  <si>
    <t xml:space="preserve">TAXA DE SALA RECUPERAÇÃO PÓS ANESTÉSICA - CENTRO CIRÚRGICO </t>
  </si>
  <si>
    <t>BLOQUEIO DE PLEXOS</t>
  </si>
  <si>
    <t xml:space="preserve">uso </t>
  </si>
  <si>
    <t xml:space="preserve">ANESTESIA PERIDURAL OU RAQUIANA </t>
  </si>
  <si>
    <t>ANESTESIA GERAL</t>
  </si>
  <si>
    <t>HORAS EXCEDENTES</t>
  </si>
  <si>
    <t xml:space="preserve">APARTAMENTO TIPO B </t>
  </si>
  <si>
    <t>hora excedente</t>
  </si>
  <si>
    <t>BERÇÁRIO OU ALOJAMENTO CONJUNTO</t>
  </si>
  <si>
    <t xml:space="preserve">UTI ADULTO GERAL </t>
  </si>
  <si>
    <t>UTI INFANTIL/PEDIÁTRICA</t>
  </si>
  <si>
    <t xml:space="preserve">UTI NEONATAL </t>
  </si>
  <si>
    <t>TAXAS DE SALA</t>
  </si>
  <si>
    <t>TAXA DE SALA CIRÚRGICA, PORTE ANESTÉSICO 0</t>
  </si>
  <si>
    <t>TAXA DE SALA CIRÚRGICA, PORTE ANESTÉSICO 1</t>
  </si>
  <si>
    <t>TAXA DE SALA CIRÚRGICA, PORTE ANESTÉSICO 2</t>
  </si>
  <si>
    <t>TAXA DE SALA CIRÚRGICA, PORTE ANESTÉSICO 3</t>
  </si>
  <si>
    <t>TAXA DE SALA CIRÚRGICA, PORTE ANESTÉSICO 4</t>
  </si>
  <si>
    <t>TAXA DE SALA CIRÚRGICA, PORTE ANESTÉSICO 5</t>
  </si>
  <si>
    <t>TAXA DE SALA CIRÚRGICA, PORTE ANESTÉSICO 6</t>
  </si>
  <si>
    <t>TAXA DE SALA CIRÚRGICA, PORTE ANESTÉSICO 7</t>
  </si>
  <si>
    <t>TAXA POR USO/SESSÃO DE SALA CIRÚRGICA, PEQUENA CIRURGIA AMBULATORIAL</t>
  </si>
  <si>
    <t>TAXA POR USO/SESSÃO DE SALA CIRÚRGICA, PARTO NORMAL</t>
  </si>
  <si>
    <t>TAXA POR USO/SESSÃO DE SALA CIRÚRGICA, PARTO CESÁRIO</t>
  </si>
  <si>
    <t>TAXA DE SALA DE CURETAGEM UTERINA</t>
  </si>
  <si>
    <t>SALA DE EXAMES E TRATAMENTOS ESPECIALIZADOS</t>
  </si>
  <si>
    <t>TAXA POR USO/SESSÃO DE SALA DE QUIMIOTERAPIA</t>
  </si>
  <si>
    <t xml:space="preserve"> sessão  </t>
  </si>
  <si>
    <t>TAXA COMPACTA DE SALA DE HEMODINÂMICA</t>
  </si>
  <si>
    <t>TAXA COMPACTA DE SALA DE IMOBILIZAÇÃO GESSADA</t>
  </si>
  <si>
    <t>60000422</t>
  </si>
  <si>
    <t>TAXA COMPACTA DE SALA DE IMOBILIZAÇÕES NÃO GESSADAS</t>
  </si>
  <si>
    <t>TAXA POR USO/SESSÃO DE SALA DE HEMODIÁLISE</t>
  </si>
  <si>
    <t>sessão</t>
  </si>
  <si>
    <t>TAXA DE SALA DE OBSERVAÇÃO</t>
  </si>
  <si>
    <t>SERVIÇOS ESPECIAIS</t>
  </si>
  <si>
    <t>ASPIRAÇÃO DE SECREÇÕES</t>
  </si>
  <si>
    <t>TAXA DE APLICAÇÃO DE INJEÇÃO, AMBULATÓRIO OU PRONTO-SOCORRO</t>
  </si>
  <si>
    <t>aplicação</t>
  </si>
  <si>
    <t>TAXA DE INSTALAÇÃO DE TENDA DE OXIGÊNIO</t>
  </si>
  <si>
    <t>TAXA DE INSTALAÇÃO DE SORO COM EQUIPO, AMBULATÓRIO OU PRONTO-SOCORRO</t>
  </si>
  <si>
    <t>TAXA DE LAVAGEM GÁSTRICA, AMBULATÓRIO OU PRONTO-SOCORRO</t>
  </si>
  <si>
    <t>TAXA DE LAVAGEM RETO/INTESTINAL, AMBULATÓRIO OU PRONTO-SOCORRO</t>
  </si>
  <si>
    <t>TAXA DE LAVAGEM TRAQUEAL, AMBULATÓRIO OU PRONTO-SOCORRO</t>
  </si>
  <si>
    <t>PREPARO DE ALIMENTAÇÃO ENTERAL</t>
  </si>
  <si>
    <t xml:space="preserve"> dia  </t>
  </si>
  <si>
    <t>PREPARO DE ALIMENTAÇÃO PARENTERAL</t>
  </si>
  <si>
    <t xml:space="preserve">TAXA DE RETIRADA DE IMOBILIZAÇÃO GESSADA </t>
  </si>
  <si>
    <t>TAXA DE RETIRADA DE IMOBILIZAÇÃO PROVISÓRIA (NÃO GESSADA)</t>
  </si>
  <si>
    <t>TAXA DE SONDAGEM GÁSTRICA</t>
  </si>
  <si>
    <t>TAXA DE SONDAGEM RETAL</t>
  </si>
  <si>
    <t>TAXA DE SONDAGEM VESICAL</t>
  </si>
  <si>
    <t>IRRIGAÇÃO CONTÍNUA</t>
  </si>
  <si>
    <t>OUTROS SERVIÇOS</t>
  </si>
  <si>
    <t>TAXA DE NECROTÉRIO</t>
  </si>
  <si>
    <t>uso</t>
  </si>
  <si>
    <t>EQUIPAMENTOS E INSTRUMENTOS ESPECIAIS</t>
  </si>
  <si>
    <t>ALUGUEL/TAXA DE ASPIRADOR À VÁCUO</t>
  </si>
  <si>
    <t xml:space="preserve"> uso  </t>
  </si>
  <si>
    <t>TAXA POR USO/SESSÃO DE PUNÇÃO LOMBAR</t>
  </si>
  <si>
    <t>TAXA DE PUNÇÃO INTRA-ARTICULAR</t>
  </si>
  <si>
    <t>TAXA POR USO/SESSÃO DE PUNÇÃO SUBCLAVIA/JUGULAR</t>
  </si>
  <si>
    <t>TAXA DE BERÇO AQUECIDO, POR HORA</t>
  </si>
  <si>
    <t xml:space="preserve"> hora  </t>
  </si>
  <si>
    <t>ALUGUEL/TAXA DE BISTURI ELÉTRICO MONOPOLAR, POR USO</t>
  </si>
  <si>
    <t>ALUGUEL/TAXA DE BISTURI BIPOLAR, POR USO</t>
  </si>
  <si>
    <t>TAXA DE APARELHO / BOMBA DE CIRCULAÇÃO EXTRACORPÓREA, POR USO</t>
  </si>
  <si>
    <t>BOMBA DE INFUSÃO, POR DIA</t>
  </si>
  <si>
    <t>CAPACETE DE HOOD</t>
  </si>
  <si>
    <t>TAXA DE MONITOR / MONITORIZAÇÃO DE CAPNÓGRAFO, POR USO/SESSÃO</t>
  </si>
  <si>
    <t>ALUGUEL / TAXA DE COLCHÃO DE ÁGUA, POR DIA</t>
  </si>
  <si>
    <t>ALUGUEL / TAXA DE COLCHÃO DE AR, POR DIA</t>
  </si>
  <si>
    <t>ALUGUEL/TAXA DE APARELHO ELETROCRIOCAUTERIO</t>
  </si>
  <si>
    <t>ALUGUEL / TAXA DE DERMATOMO A GÁS, POR USO</t>
  </si>
  <si>
    <t>ALUGUEL / TAXA DE DERMATOMO ELÉTRICO, POR USO</t>
  </si>
  <si>
    <t>ALUGUEL / TAXA DE DESFIBRILADOR (CARDIOVERSÃO), POR USO</t>
  </si>
  <si>
    <t>TAXA DE APARELHO PARA FOTOTERAPIA, POR HORA</t>
  </si>
  <si>
    <t>ALUGUEL / TAXA DE GARROTE PNEUMÁTICO, POR USO</t>
  </si>
  <si>
    <t>TAXA DE HALO CRANEANO, POR DIA</t>
  </si>
  <si>
    <t>TAXA DE INCUBADORA, POR HORA</t>
  </si>
  <si>
    <t>TAXA DE IONIZADOR, POR HORA</t>
  </si>
  <si>
    <t>TAXA DO LASER CIRÚRGICO, POR USO</t>
  </si>
  <si>
    <t>ALUGUEL / TAXA DE LUPA CIRÚRGICA, POR USO</t>
  </si>
  <si>
    <t>TAXA DE MARCAPASSO PROVISÓRIO/TEMPORARIO TRANSCUTÂNEO</t>
  </si>
  <si>
    <t>ALUGUEL / TAXA DE MICROSCÓPIO CIRÚRGICO, POR USO</t>
  </si>
  <si>
    <t>TAXA DE MONITOR / MONITORIZAÇÃO  MULTIPARÂMETRO, POR HORA</t>
  </si>
  <si>
    <t>ALUGUEL / TAXA DE MICRONEBULIZADOR, POR USO</t>
  </si>
  <si>
    <t>TAXA DE MONITOR / MONITORIZAÇÃO DE OXÍMETRO</t>
  </si>
  <si>
    <t>PACOTE DE CURATIVO</t>
  </si>
  <si>
    <t>TAXA DE QUADRO BALCÂNICO, POR DIA</t>
  </si>
  <si>
    <t>TAXA DE RESPIRADOR BIPAP / CPAP, POR HORA</t>
  </si>
  <si>
    <t>ALUGUEL / TAXA DE SERRA DRILL ELÉTRICA</t>
  </si>
  <si>
    <t>ALUGUEL / TAXA DE ESTRIBO PARA TRAÇÃO TRANSESQUELÉTICA</t>
  </si>
  <si>
    <t>ALUGUEL / TAXA DO TREPANO / DRILL ELÉTRICO</t>
  </si>
  <si>
    <t>SERVIÇOS ADMINISTRATIVOS</t>
  </si>
  <si>
    <t>TAXA DE REGISTRO DE INTERNAÇÃO</t>
  </si>
  <si>
    <t>atendimento</t>
  </si>
  <si>
    <t>TAXA DE REGISTRO AMBULATORIAL, POR ATENDIMENTO</t>
  </si>
  <si>
    <t>ALIMENTAÇÃO PARA ACOMPANHANTE</t>
  </si>
  <si>
    <t>TAXA DE REFEIÇÃO DE ACOMPANHANTE (CAFÉ DA MANHÃ OU CAFÉ DA TARDE)</t>
  </si>
  <si>
    <t>TAXA DE REFEIÇÃO DE ACOMPANHANTE (ALMOÇO OU JANTAR)</t>
  </si>
  <si>
    <t>GASES MEDICINAIS</t>
  </si>
  <si>
    <t>AR COMPRIMIDO NA UTI</t>
  </si>
  <si>
    <t>hora</t>
  </si>
  <si>
    <t>AR COMPRIMIDO NO CENTRO CIRÚRGICO</t>
  </si>
  <si>
    <t xml:space="preserve">AR COMPRIMIDO SOB CATETER </t>
  </si>
  <si>
    <t>O2 SOB CATETER ( UTI OU APTO)</t>
  </si>
  <si>
    <t>O2 NO CENTRO CIRÚRGICO EM RESPIRADOR</t>
  </si>
  <si>
    <t>O2 NO CENTRO CIRÚRGICO</t>
  </si>
  <si>
    <t>O2 NA UTI EM RESPIRADOR ADULTO</t>
  </si>
  <si>
    <t>O2 PARA NEBULIZAÇÃO</t>
  </si>
  <si>
    <t>minutos</t>
  </si>
  <si>
    <t>O2 NA UTI EM RESPIRADOR PEDIÁTRICO</t>
  </si>
  <si>
    <t>O2 NA UTI EM RESPIRADOR NEO-NATAL</t>
  </si>
  <si>
    <t>NEBULIZAÇÃO / MÁSCARA, COM ÓXIDO NITROSO, POR HORA</t>
  </si>
  <si>
    <t>NITROGÊNIO, POR HORA</t>
  </si>
  <si>
    <t>GÁS CARBÔNICO, POR HORA</t>
  </si>
  <si>
    <t>ÓXIDO NÍTRICO, POR HORA</t>
  </si>
  <si>
    <t xml:space="preserve"> ÓXIDO NÍTRICO (UTI NEONATAL)  </t>
  </si>
  <si>
    <t>98</t>
  </si>
  <si>
    <t>TAXA DE USO DE ROBÔ</t>
  </si>
  <si>
    <t>pacote</t>
  </si>
  <si>
    <t>4.1.1. Visa cobrir, exclusivamente, o custo do espaço físico, móveis e equipamentos permanentes da sala, esterilização e uso do instrumental cirúrgico básico, campo cirúrgico (todos) não cobrindo os Equipamentos/Instrumentos Especiais constantes desta Tabela.</t>
  </si>
  <si>
    <t>4.5.1. Taxa de Necrotério: Visa cobrir os custos de limpeza, conservação e utilização do espaço físico destinado a abrigar o corpo até a sua transferência para outro local.</t>
  </si>
  <si>
    <t>4.5.2. Taxa de Sala de Necrópsia/Embalsamamento: visa cobrir exclusivamente, o custo do espaço físico, móveis e equipamentos permanentes da sala, esterilização e utilização do instrumental próprio limpeza e conservação do local.</t>
  </si>
  <si>
    <r>
      <rPr>
        <b/>
        <sz val="12"/>
        <color theme="1"/>
        <rFont val="Arial"/>
        <family val="2"/>
      </rPr>
      <t>Observações: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Pacote 96002701 Taxa de uso de robô </t>
    </r>
    <r>
      <rPr>
        <sz val="12"/>
        <color theme="1"/>
        <rFont val="Arial"/>
        <family val="2"/>
      </rPr>
      <t xml:space="preserve"> - </t>
    </r>
    <r>
      <rPr>
        <b/>
        <sz val="12"/>
        <color theme="1"/>
        <rFont val="Arial"/>
        <family val="2"/>
      </rPr>
      <t>Itens inclusos</t>
    </r>
    <r>
      <rPr>
        <sz val="12"/>
        <color theme="1"/>
        <rFont val="Arial"/>
        <family val="2"/>
      </rPr>
      <t xml:space="preserve"> (Taxa de utilização do equipamento - Robô Da Vinci e todos os materiais pertinentes a utilização do robô).</t>
    </r>
    <r>
      <rPr>
        <b/>
        <sz val="12"/>
        <color theme="1"/>
        <rFont val="Arial"/>
        <family val="2"/>
      </rPr>
      <t xml:space="preserve"> Itens exclusos</t>
    </r>
    <r>
      <rPr>
        <sz val="12"/>
        <color theme="1"/>
        <rFont val="Arial"/>
        <family val="2"/>
      </rPr>
      <t xml:space="preserve">: honorários médicos de qualquer especialidade; quantidade excedente de pinças e materiais utilizados para pinça excedente serão cobrados fora do pacote; internação hospitalar em qualquer unidade de Internação (UTI/UCO/UCG, Semi Intensiva, Hospital Dia, Apartamento); qualquer tipo de medicamento; materiais especiais /cConsignados / órteses / próteses ou qualquer outro que não seja pertinente para uso exclusivo do robô; exames de qualquer tipo (imagem, laboratório, etc.), inclusive anátomos; fisioterapia; fonoaudiologia e terapias em geral; hemoterapia (banco de sangue); complicações, intercorrências, reoperações; qualquer procedimento de outra natureza. Procedimento incluso na tabela em 26/7/2023. </t>
    </r>
    <r>
      <rPr>
        <b/>
        <sz val="12"/>
        <color theme="1"/>
        <rFont val="Arial"/>
        <family val="2"/>
      </rPr>
      <t>Observação para autorização</t>
    </r>
    <r>
      <rPr>
        <sz val="12"/>
        <color theme="1"/>
        <rFont val="Arial"/>
        <family val="2"/>
      </rPr>
      <t xml:space="preserve">: O médico deverá indicar expressamente que a técnica de robótica é a mais indicada ao caso, em função das características da patologia a ser tratada, de forma que não exista nenhuma outra técnica com superioridade para o caso concreto, em razão de o paciente se encontrar em estado de risco de vida. Portanto, o procedimento com a técnica de robótica é o que traria maior possibilidade de cura, com menor possibilidade de sequela, menos chance de sangramento e transfusões sanguíneas e de caráter minimamente invasivo. 
</t>
    </r>
  </si>
  <si>
    <r>
      <t xml:space="preserve">REFERENCIAL DE TAXAS E DIÁRIAS                                  </t>
    </r>
    <r>
      <rPr>
        <b/>
        <sz val="18"/>
        <color rgb="FFFF0000"/>
        <rFont val="Arial"/>
        <family val="2"/>
      </rPr>
      <t xml:space="preserve">  </t>
    </r>
    <r>
      <rPr>
        <b/>
        <sz val="18"/>
        <color rgb="FFC00000"/>
        <rFont val="Arial"/>
        <family val="2"/>
      </rPr>
      <t>Vigência: 01/03/2026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</si>
</sst>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-* #,##0.00_-;\-* #,##0.00_-;_-* \-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8"/>
      <color rgb="FFFF0000"/>
      <name val="Arial"/>
      <family val="2"/>
    </font>
    <font>
      <b/>
      <sz val="18"/>
      <color rgb="FFC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name val="Arial"/>
      <family val="2"/>
      <charset val="1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12" fillId="0" borderId="0"/>
    <xf numFmtId="165" fontId="12" fillId="0" borderId="0" applyBorder="0" applyProtection="0"/>
    <xf numFmtId="0" fontId="13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3" xfId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1" applyFill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4" fillId="0" borderId="3" xfId="4" applyFont="1" applyBorder="1" applyAlignment="1">
      <alignment vertical="center" wrapText="1"/>
    </xf>
    <xf numFmtId="0" fontId="4" fillId="0" borderId="3" xfId="5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/>
    </xf>
    <xf numFmtId="164" fontId="0" fillId="4" borderId="3" xfId="0" applyNumberFormat="1" applyFill="1" applyBorder="1"/>
    <xf numFmtId="164" fontId="0" fillId="3" borderId="3" xfId="0" applyNumberFormat="1" applyFill="1" applyBorder="1"/>
    <xf numFmtId="0" fontId="0" fillId="4" borderId="3" xfId="0" applyFill="1" applyBorder="1"/>
    <xf numFmtId="0" fontId="0" fillId="0" borderId="1" xfId="0" applyBorder="1" applyAlignment="1">
      <alignment horizontal="justify" vertical="justify" wrapText="1"/>
    </xf>
    <xf numFmtId="0" fontId="11" fillId="0" borderId="1" xfId="0" applyFont="1" applyBorder="1" applyAlignment="1">
      <alignment horizontal="justify" vertical="justify" wrapText="1"/>
    </xf>
    <xf numFmtId="0" fontId="15" fillId="0" borderId="1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15" fillId="3" borderId="1" xfId="0" applyFont="1" applyFill="1" applyBorder="1" applyAlignment="1">
      <alignment horizontal="justify" vertical="justify" wrapText="1"/>
    </xf>
    <xf numFmtId="164" fontId="0" fillId="6" borderId="3" xfId="0" applyNumberFormat="1" applyFill="1" applyBorder="1"/>
    <xf numFmtId="164" fontId="1" fillId="3" borderId="3" xfId="9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justify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11" xfId="5" xr:uid="{00000000-0005-0000-0000-000001000000}"/>
    <cellStyle name="Normal 2" xfId="4" xr:uid="{00000000-0005-0000-0000-000002000000}"/>
    <cellStyle name="Normal 3" xfId="3" xr:uid="{00000000-0005-0000-0000-000003000000}"/>
    <cellStyle name="Normal 4" xfId="2" xr:uid="{00000000-0005-0000-0000-000004000000}"/>
    <cellStyle name="Normal 5" xfId="6" xr:uid="{00000000-0005-0000-0000-000005000000}"/>
    <cellStyle name="Normal_Pasta2" xfId="1" xr:uid="{00000000-0005-0000-0000-000006000000}"/>
    <cellStyle name="Texto Explicativo 2" xfId="8" xr:uid="{00000000-0005-0000-0000-000007000000}"/>
    <cellStyle name="Vírgula" xfId="9" builtinId="3"/>
    <cellStyle name="Vírgula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7362825</xdr:colOff>
      <xdr:row>0</xdr:row>
      <xdr:rowOff>9525</xdr:rowOff>
    </xdr:from>
    <xdr:to>
      <xdr:col>1</xdr:col>
      <xdr:colOff>8239125</xdr:colOff>
      <xdr:row>1</xdr:row>
      <xdr:rowOff>162889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2425" y="9525"/>
          <a:ext cx="876300" cy="343864"/>
        </a:xfrm>
        <a:prstGeom prst="rect">
          <a:avLst/>
        </a:prstGeom>
        <a:effectLst>
          <a:softEdge rad="63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ferencial_Taxas_e_Diarias_reajuste_01.03.2025%20c&#225;lcu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as e Diárias DF"/>
    </sheetNames>
    <sheetDataSet>
      <sheetData sheetId="0" refreshError="1">
        <row r="8">
          <cell r="A8">
            <v>69900086</v>
          </cell>
          <cell r="B8" t="str">
            <v>00</v>
          </cell>
          <cell r="C8" t="str">
            <v>DIÁRIA DE APARTAMENTO TIPO B</v>
          </cell>
          <cell r="D8">
            <v>394.33608514299999</v>
          </cell>
          <cell r="E8">
            <v>323.565297671</v>
          </cell>
          <cell r="F8">
            <v>257.84635892400001</v>
          </cell>
          <cell r="G8">
            <v>411.29253680414894</v>
          </cell>
          <cell r="H8">
            <v>337.47860547085298</v>
          </cell>
          <cell r="I8">
            <v>268.93375235773198</v>
          </cell>
        </row>
        <row r="9">
          <cell r="A9">
            <v>60001038</v>
          </cell>
          <cell r="B9" t="str">
            <v>18</v>
          </cell>
          <cell r="C9" t="str">
            <v xml:space="preserve">DIÁRIA DE  UTI ADULTO GERAL </v>
          </cell>
          <cell r="D9">
            <v>1288.2438775360001</v>
          </cell>
          <cell r="E9">
            <v>1057.0263745579998</v>
          </cell>
          <cell r="F9">
            <v>842.31157741499987</v>
          </cell>
          <cell r="G9">
            <v>1343.638364270048</v>
          </cell>
          <cell r="H9">
            <v>1102.4785086639938</v>
          </cell>
          <cell r="I9">
            <v>878.53097524384486</v>
          </cell>
        </row>
        <row r="10">
          <cell r="A10">
            <v>60001054</v>
          </cell>
          <cell r="B10" t="str">
            <v>18</v>
          </cell>
          <cell r="C10" t="str">
            <v>DIÁRIA DE UTI INFANTIL/PEDIÁTRICA</v>
          </cell>
          <cell r="D10">
            <v>1288.2438775360001</v>
          </cell>
          <cell r="E10">
            <v>1057.0263745579998</v>
          </cell>
          <cell r="F10">
            <v>842.31157741499987</v>
          </cell>
          <cell r="G10">
            <v>1343.638364270048</v>
          </cell>
          <cell r="H10">
            <v>1102.4785086639938</v>
          </cell>
          <cell r="I10">
            <v>878.53097524384486</v>
          </cell>
        </row>
        <row r="11">
          <cell r="A11">
            <v>60001062</v>
          </cell>
          <cell r="B11" t="str">
            <v>18</v>
          </cell>
          <cell r="C11" t="str">
            <v>DIÁRIA DE UTI NEONATAL</v>
          </cell>
          <cell r="D11">
            <v>1288.2438775360001</v>
          </cell>
          <cell r="E11">
            <v>1057.0263745579998</v>
          </cell>
          <cell r="F11">
            <v>842.31157741499987</v>
          </cell>
          <cell r="G11">
            <v>1343.638364270048</v>
          </cell>
          <cell r="H11">
            <v>1102.4785086639938</v>
          </cell>
          <cell r="I11">
            <v>878.53097524384486</v>
          </cell>
        </row>
        <row r="12">
          <cell r="A12">
            <v>69900078</v>
          </cell>
          <cell r="B12" t="str">
            <v>00</v>
          </cell>
          <cell r="C12" t="str">
            <v>DIÁRIA DE BERÇÁRIO OU ALOJAMENTO CONJUNTO</v>
          </cell>
          <cell r="D12">
            <v>104.27015768399998</v>
          </cell>
          <cell r="E12">
            <v>85.55586474049997</v>
          </cell>
          <cell r="F12">
            <v>68.188731456999989</v>
          </cell>
          <cell r="G12">
            <v>108.75377446441198</v>
          </cell>
          <cell r="H12">
            <v>89.234766924341457</v>
          </cell>
          <cell r="I12">
            <v>71.120846909650979</v>
          </cell>
        </row>
        <row r="13">
          <cell r="A13">
            <v>60034424</v>
          </cell>
          <cell r="B13" t="str">
            <v>18</v>
          </cell>
          <cell r="C13" t="str">
            <v>DIÁRIA DE HOSPITAL DIA, INDEPENDENTE DE ACOMODAÇÃO</v>
          </cell>
          <cell r="D13">
            <v>197.17926890199999</v>
          </cell>
          <cell r="E13">
            <v>161.7826488355</v>
          </cell>
          <cell r="F13">
            <v>128.92317946200001</v>
          </cell>
          <cell r="G13">
            <v>205.65797746478597</v>
          </cell>
          <cell r="H13">
            <v>168.73930273542649</v>
          </cell>
          <cell r="I13">
            <v>134.46687617886599</v>
          </cell>
        </row>
        <row r="14">
          <cell r="A14">
            <v>69900035</v>
          </cell>
          <cell r="B14" t="str">
            <v>00</v>
          </cell>
          <cell r="C14" t="str">
            <v>DIÁRIA DE INTERNAÇÃO PSIQUIÁTRICA</v>
          </cell>
          <cell r="F14">
            <v>330.32755043263745</v>
          </cell>
          <cell r="I14">
            <v>344.53163510124085</v>
          </cell>
        </row>
        <row r="15">
          <cell r="A15">
            <v>69900043</v>
          </cell>
          <cell r="B15" t="str">
            <v>00</v>
          </cell>
          <cell r="C15" t="str">
            <v>DIÁRIA DE HOSPITAL DIA PSIQUIÁTRICO</v>
          </cell>
          <cell r="F15">
            <v>221.80983801900001</v>
          </cell>
          <cell r="I15">
            <v>231.34766105381701</v>
          </cell>
        </row>
        <row r="16">
          <cell r="A16">
            <v>69900051</v>
          </cell>
          <cell r="B16" t="str">
            <v>00</v>
          </cell>
          <cell r="C16" t="str">
            <v>DIÁRIA DE HOSPITAL DIA PSIQUIÁTRICO</v>
          </cell>
          <cell r="F16">
            <v>147.317250529088</v>
          </cell>
          <cell r="I16">
            <v>153.65189230183879</v>
          </cell>
        </row>
        <row r="17">
          <cell r="A17">
            <v>69901019</v>
          </cell>
          <cell r="B17" t="str">
            <v>00</v>
          </cell>
          <cell r="C17" t="str">
            <v>BLOQUEIO DE PLEXOS</v>
          </cell>
          <cell r="D17">
            <v>56.872590312999982</v>
          </cell>
          <cell r="E17">
            <v>46.6678558885</v>
          </cell>
          <cell r="F17">
            <v>37.192832946500005</v>
          </cell>
          <cell r="G17">
            <v>59.318111696458978</v>
          </cell>
          <cell r="H17">
            <v>48.674573691705497</v>
          </cell>
          <cell r="I17">
            <v>38.792124763199503</v>
          </cell>
        </row>
        <row r="18">
          <cell r="A18">
            <v>69901027</v>
          </cell>
          <cell r="B18" t="str">
            <v>00</v>
          </cell>
          <cell r="C18" t="str">
            <v xml:space="preserve">ANESTESIA PERIDURAL OU RAQUIANA </v>
          </cell>
          <cell r="D18">
            <v>75.833862527499988</v>
          </cell>
          <cell r="E18">
            <v>62.227549961499996</v>
          </cell>
          <cell r="F18">
            <v>49.586701818499996</v>
          </cell>
          <cell r="G18">
            <v>79.094718616182476</v>
          </cell>
          <cell r="H18">
            <v>64.903334609844492</v>
          </cell>
          <cell r="I18">
            <v>51.718929996695493</v>
          </cell>
        </row>
        <row r="19">
          <cell r="A19">
            <v>69901035</v>
          </cell>
          <cell r="B19" t="str">
            <v>00</v>
          </cell>
          <cell r="C19" t="str">
            <v>ANESTESIA GERAL</v>
          </cell>
          <cell r="D19">
            <v>94.795134741999973</v>
          </cell>
          <cell r="E19">
            <v>77.776017703999997</v>
          </cell>
          <cell r="F19">
            <v>61.980570690500002</v>
          </cell>
          <cell r="G19">
            <v>98.871325535905967</v>
          </cell>
          <cell r="H19">
            <v>81.120386465271991</v>
          </cell>
          <cell r="I19">
            <v>64.645735230191491</v>
          </cell>
        </row>
        <row r="20">
          <cell r="A20">
            <v>69902035</v>
          </cell>
          <cell r="B20" t="str">
            <v>00</v>
          </cell>
          <cell r="C20" t="str">
            <v xml:space="preserve">APARTAMENTO TIPO B </v>
          </cell>
          <cell r="D20">
            <v>33.173806627499999</v>
          </cell>
          <cell r="E20">
            <v>27.223851462499997</v>
          </cell>
          <cell r="F20">
            <v>21.689270525999998</v>
          </cell>
          <cell r="G20">
            <v>34.600280312482496</v>
          </cell>
          <cell r="H20">
            <v>28.394477075387496</v>
          </cell>
          <cell r="I20">
            <v>22.621909158617996</v>
          </cell>
        </row>
        <row r="21">
          <cell r="A21">
            <v>69902051</v>
          </cell>
          <cell r="B21" t="str">
            <v>00</v>
          </cell>
          <cell r="C21" t="str">
            <v>BERÇÁRIO OU ALOJAMENTO CONJUNTO</v>
          </cell>
          <cell r="D21">
            <v>8.5320111799999978</v>
          </cell>
          <cell r="E21">
            <v>7.0052302319999997</v>
          </cell>
          <cell r="F21">
            <v>5.5794862584999985</v>
          </cell>
          <cell r="G21">
            <v>8.8988876607399963</v>
          </cell>
          <cell r="H21">
            <v>7.3064551319759996</v>
          </cell>
          <cell r="I21">
            <v>5.8194041676154979</v>
          </cell>
        </row>
        <row r="22">
          <cell r="A22">
            <v>69902060</v>
          </cell>
          <cell r="B22" t="str">
            <v>00</v>
          </cell>
          <cell r="C22" t="str">
            <v xml:space="preserve">UTI ADULTO GERAL </v>
          </cell>
          <cell r="D22">
            <v>107.12164563100001</v>
          </cell>
          <cell r="E22">
            <v>87.890941484500004</v>
          </cell>
          <cell r="F22">
            <v>70.041075989500001</v>
          </cell>
          <cell r="G22">
            <v>111.727876393133</v>
          </cell>
          <cell r="H22">
            <v>91.670251968333503</v>
          </cell>
          <cell r="I22">
            <v>73.052842257048496</v>
          </cell>
        </row>
        <row r="23">
          <cell r="A23">
            <v>69902086</v>
          </cell>
          <cell r="B23" t="str">
            <v>00</v>
          </cell>
          <cell r="C23" t="str">
            <v>UTI INFANTIL/PEDIÁTRICA</v>
          </cell>
          <cell r="D23">
            <v>107.12164563100001</v>
          </cell>
          <cell r="E23">
            <v>87.890941484500004</v>
          </cell>
          <cell r="F23">
            <v>70.041075989500001</v>
          </cell>
          <cell r="G23">
            <v>111.727876393133</v>
          </cell>
          <cell r="H23">
            <v>91.670251968333503</v>
          </cell>
          <cell r="I23">
            <v>73.052842257048496</v>
          </cell>
        </row>
        <row r="24">
          <cell r="A24">
            <v>69902094</v>
          </cell>
          <cell r="B24" t="str">
            <v>00</v>
          </cell>
          <cell r="C24" t="str">
            <v xml:space="preserve">UTI NEONATAL </v>
          </cell>
          <cell r="D24">
            <v>107.12164563100001</v>
          </cell>
          <cell r="E24">
            <v>87.890941484500004</v>
          </cell>
          <cell r="F24">
            <v>70.041075989500001</v>
          </cell>
          <cell r="G24">
            <v>111.727876393133</v>
          </cell>
          <cell r="H24">
            <v>91.670251968333503</v>
          </cell>
          <cell r="I24">
            <v>73.052842257048496</v>
          </cell>
        </row>
        <row r="25">
          <cell r="A25">
            <v>60023090</v>
          </cell>
          <cell r="B25" t="str">
            <v>18</v>
          </cell>
          <cell r="C25" t="str">
            <v>TAXA DE SALA CIRÚRGICA, PORTE ANESTÉSICO 0</v>
          </cell>
          <cell r="D25">
            <v>152.62196314749994</v>
          </cell>
          <cell r="E25">
            <v>125.21849039699998</v>
          </cell>
          <cell r="F25">
            <v>99.790851814500002</v>
          </cell>
          <cell r="G25">
            <v>159.18470756284242</v>
          </cell>
          <cell r="H25">
            <v>130.60288548407098</v>
          </cell>
          <cell r="I25">
            <v>104.0818584425235</v>
          </cell>
        </row>
        <row r="26">
          <cell r="A26">
            <v>60023104</v>
          </cell>
          <cell r="B26" t="str">
            <v>18</v>
          </cell>
          <cell r="C26" t="str">
            <v>TAXA DE SALA CIRÚRGICA, PORTE ANESTÉSICO 1</v>
          </cell>
          <cell r="D26">
            <v>356.42476704450002</v>
          </cell>
          <cell r="E26">
            <v>292.44590952499999</v>
          </cell>
          <cell r="F26">
            <v>233.04739484949997</v>
          </cell>
          <cell r="G26">
            <v>371.75103202741349</v>
          </cell>
          <cell r="H26">
            <v>305.02108363457495</v>
          </cell>
          <cell r="I26">
            <v>243.06843282802845</v>
          </cell>
        </row>
        <row r="27">
          <cell r="A27">
            <v>60023112</v>
          </cell>
          <cell r="B27" t="str">
            <v>18</v>
          </cell>
          <cell r="C27" t="str">
            <v>TAXA DE SALA CIRÚRGICA, PORTE ANESTÉSICO 2</v>
          </cell>
          <cell r="D27">
            <v>534.64276373199993</v>
          </cell>
          <cell r="E27">
            <v>438.68009061799995</v>
          </cell>
          <cell r="F27">
            <v>349.56547910899997</v>
          </cell>
          <cell r="G27">
            <v>557.63240257247594</v>
          </cell>
          <cell r="H27">
            <v>457.54333451457393</v>
          </cell>
          <cell r="I27">
            <v>364.59679471068694</v>
          </cell>
        </row>
        <row r="28">
          <cell r="A28">
            <v>60023120</v>
          </cell>
          <cell r="B28" t="str">
            <v>18</v>
          </cell>
          <cell r="C28" t="str">
            <v>TAXA DE SALA CIRÚRGICA, PORTE ANESTÉSICO 3</v>
          </cell>
          <cell r="D28">
            <v>712.84953408900003</v>
          </cell>
          <cell r="E28">
            <v>584.90304538049998</v>
          </cell>
          <cell r="F28">
            <v>466.09478969899993</v>
          </cell>
          <cell r="G28">
            <v>743.50206405482697</v>
          </cell>
          <cell r="H28">
            <v>610.05387633186149</v>
          </cell>
          <cell r="I28">
            <v>486.1368656560569</v>
          </cell>
        </row>
        <row r="29">
          <cell r="A29">
            <v>60023139</v>
          </cell>
          <cell r="B29" t="str">
            <v>18</v>
          </cell>
          <cell r="C29" t="str">
            <v>TAXA DE SALA CIRÚRGICA, PORTE ANESTÉSICO 4</v>
          </cell>
          <cell r="D29">
            <v>891.06753077650001</v>
          </cell>
          <cell r="E29">
            <v>731.12600014299983</v>
          </cell>
          <cell r="F29">
            <v>582.61287395850013</v>
          </cell>
          <cell r="G29">
            <v>929.38343459988948</v>
          </cell>
          <cell r="H29">
            <v>762.56441814914876</v>
          </cell>
          <cell r="I29">
            <v>607.66522753871561</v>
          </cell>
        </row>
        <row r="30">
          <cell r="A30">
            <v>60023147</v>
          </cell>
          <cell r="B30" t="str">
            <v>18</v>
          </cell>
          <cell r="C30" t="str">
            <v>TAXA DE SALA CIRÚRGICA, PORTE ANESTÉSICO 5</v>
          </cell>
          <cell r="D30">
            <v>1069.2743011334999</v>
          </cell>
          <cell r="E30">
            <v>877.3601812359999</v>
          </cell>
          <cell r="F30">
            <v>699.14218454849993</v>
          </cell>
          <cell r="G30">
            <v>1115.2530960822403</v>
          </cell>
          <cell r="H30">
            <v>915.08666902914786</v>
          </cell>
          <cell r="I30">
            <v>729.20529848408535</v>
          </cell>
        </row>
        <row r="31">
          <cell r="A31">
            <v>60023155</v>
          </cell>
          <cell r="B31" t="str">
            <v>18</v>
          </cell>
          <cell r="C31" t="str">
            <v>TAXA DE SALA CIRÚRGICA, PORTE ANESTÉSICO 6</v>
          </cell>
          <cell r="D31">
            <v>1247.4810714905</v>
          </cell>
          <cell r="E31">
            <v>1023.571909668</v>
          </cell>
          <cell r="F31">
            <v>815.67149513850006</v>
          </cell>
          <cell r="G31">
            <v>1301.1227575645914</v>
          </cell>
          <cell r="H31">
            <v>1067.5855017837239</v>
          </cell>
          <cell r="I31">
            <v>850.74536942945554</v>
          </cell>
        </row>
        <row r="32">
          <cell r="A32">
            <v>60023163</v>
          </cell>
          <cell r="B32" t="str">
            <v>18</v>
          </cell>
          <cell r="C32" t="str">
            <v>TAXA DE SALA CIRÚRGICA, PORTE ANESTÉSICO 7</v>
          </cell>
          <cell r="D32">
            <v>1424.7560564159996</v>
          </cell>
          <cell r="E32">
            <v>1169.0314739564997</v>
          </cell>
          <cell r="F32">
            <v>931.57213122049995</v>
          </cell>
          <cell r="G32">
            <v>1486.0205668418876</v>
          </cell>
          <cell r="H32">
            <v>1219.2998273366291</v>
          </cell>
          <cell r="I32">
            <v>971.62973286298143</v>
          </cell>
        </row>
        <row r="33">
          <cell r="A33">
            <v>60023082</v>
          </cell>
          <cell r="B33" t="str">
            <v>18</v>
          </cell>
          <cell r="C33" t="str">
            <v>TAXA POR USO/SESSÃO DE SALA CIRÚRGICA, PEQUENA CIRURGIA AMBULATORIAL</v>
          </cell>
          <cell r="D33">
            <v>152.62196314749994</v>
          </cell>
          <cell r="E33">
            <v>125.21849039699998</v>
          </cell>
          <cell r="F33">
            <v>99.790851814500002</v>
          </cell>
          <cell r="G33">
            <v>159.18470756284242</v>
          </cell>
          <cell r="H33">
            <v>130.60288548407098</v>
          </cell>
          <cell r="I33">
            <v>104.0818584425235</v>
          </cell>
        </row>
        <row r="34">
          <cell r="A34">
            <v>60023023</v>
          </cell>
          <cell r="B34" t="str">
            <v>18</v>
          </cell>
          <cell r="C34" t="str">
            <v>TAXA POR USO/SESSÃO DE SALA CIRÚRGICA, PARTO NORMAL</v>
          </cell>
          <cell r="D34">
            <v>712.84953408900003</v>
          </cell>
          <cell r="E34">
            <v>584.90304538049998</v>
          </cell>
          <cell r="F34">
            <v>466.09478969899993</v>
          </cell>
          <cell r="G34">
            <v>743.50206405482697</v>
          </cell>
          <cell r="H34">
            <v>610.05387633186149</v>
          </cell>
          <cell r="I34">
            <v>486.1368656560569</v>
          </cell>
        </row>
        <row r="35">
          <cell r="A35">
            <v>60034033</v>
          </cell>
          <cell r="B35" t="str">
            <v>18</v>
          </cell>
          <cell r="C35" t="str">
            <v>TAXA POR USO/SESSÃO DE SALA CIRÚRGICA, PARTO CESÁRIO</v>
          </cell>
          <cell r="D35">
            <v>712.84953408900003</v>
          </cell>
          <cell r="E35">
            <v>584.90304538049998</v>
          </cell>
          <cell r="F35">
            <v>466.09478969899993</v>
          </cell>
          <cell r="G35">
            <v>743.50206405482697</v>
          </cell>
          <cell r="H35">
            <v>610.05387633186149</v>
          </cell>
          <cell r="I35">
            <v>486.1368656560569</v>
          </cell>
        </row>
        <row r="36">
          <cell r="A36">
            <v>69901000</v>
          </cell>
          <cell r="B36" t="str">
            <v>00</v>
          </cell>
          <cell r="C36" t="str">
            <v>TAXA DE SALA DE CURETAGEM UTERINA</v>
          </cell>
          <cell r="D36">
            <v>534.64276373199993</v>
          </cell>
          <cell r="E36">
            <v>438.68009061799995</v>
          </cell>
          <cell r="F36">
            <v>349.56547910899997</v>
          </cell>
          <cell r="G36">
            <v>557.63240257247594</v>
          </cell>
          <cell r="H36">
            <v>457.54333451457393</v>
          </cell>
          <cell r="I36">
            <v>364.59679471068694</v>
          </cell>
        </row>
        <row r="37">
          <cell r="A37">
            <v>60023406</v>
          </cell>
          <cell r="B37" t="str">
            <v>18</v>
          </cell>
          <cell r="C37" t="str">
            <v>TAXA POR USO/SESSÃO DE SALA DE QUIMIOTERAPIA</v>
          </cell>
          <cell r="D37">
            <v>75.833862527499988</v>
          </cell>
          <cell r="E37">
            <v>62.227549961499996</v>
          </cell>
          <cell r="F37">
            <v>49.586701818499996</v>
          </cell>
          <cell r="G37">
            <v>79.094718616182476</v>
          </cell>
          <cell r="H37">
            <v>64.903334609844492</v>
          </cell>
          <cell r="I37">
            <v>51.718929996695493</v>
          </cell>
        </row>
        <row r="38">
          <cell r="A38">
            <v>60000406</v>
          </cell>
          <cell r="B38" t="str">
            <v>18</v>
          </cell>
          <cell r="C38" t="str">
            <v>TAXA COMPACTA DE SALA DE HEMODINÂMICA</v>
          </cell>
          <cell r="D38">
            <v>1421.904568469</v>
          </cell>
          <cell r="E38">
            <v>1166.6963972125</v>
          </cell>
          <cell r="F38">
            <v>929.70856035749989</v>
          </cell>
          <cell r="G38">
            <v>1483.0464649131668</v>
          </cell>
          <cell r="H38">
            <v>1216.8643422926373</v>
          </cell>
          <cell r="I38">
            <v>969.68602845287228</v>
          </cell>
        </row>
        <row r="39">
          <cell r="A39">
            <v>60000414</v>
          </cell>
          <cell r="B39" t="str">
            <v>18</v>
          </cell>
          <cell r="C39" t="str">
            <v>TAXA COMPACTA DE SALA DE IMOBILIZAÇÃO GESSADA</v>
          </cell>
          <cell r="D39">
            <v>104.27015768399998</v>
          </cell>
          <cell r="E39">
            <v>85.55586474049997</v>
          </cell>
          <cell r="F39">
            <v>68.188731456999989</v>
          </cell>
          <cell r="G39">
            <v>108.75377446441198</v>
          </cell>
          <cell r="H39">
            <v>89.234766924341457</v>
          </cell>
          <cell r="I39">
            <v>71.120846909650979</v>
          </cell>
        </row>
        <row r="40">
          <cell r="A40" t="str">
            <v>60000422</v>
          </cell>
          <cell r="B40" t="str">
            <v>18</v>
          </cell>
          <cell r="C40" t="str">
            <v>TAXA COMPACTA DE SALA DE IMOBILIZAÇÕES NÃO GESSADAS</v>
          </cell>
          <cell r="D40">
            <v>83.129799710430547</v>
          </cell>
          <cell r="E40">
            <v>68.212283175755957</v>
          </cell>
          <cell r="F40">
            <v>54.355415752491695</v>
          </cell>
          <cell r="G40">
            <v>86.704381097979052</v>
          </cell>
          <cell r="H40">
            <v>71.145411352313459</v>
          </cell>
          <cell r="I40">
            <v>56.692698629848834</v>
          </cell>
        </row>
        <row r="41">
          <cell r="A41">
            <v>60023317</v>
          </cell>
          <cell r="B41" t="str">
            <v>18</v>
          </cell>
          <cell r="C41" t="str">
            <v>TAXA POR USO/SESSÃO DE SALA DE HEMODIÁLISE</v>
          </cell>
          <cell r="D41">
            <v>73.301117944694653</v>
          </cell>
          <cell r="E41">
            <v>60.132760057514709</v>
          </cell>
          <cell r="F41">
            <v>54.823013747844655</v>
          </cell>
          <cell r="G41">
            <v>76.453066016316512</v>
          </cell>
          <cell r="H41">
            <v>62.718468739987834</v>
          </cell>
          <cell r="I41">
            <v>57.18040333900197</v>
          </cell>
        </row>
        <row r="42">
          <cell r="A42">
            <v>60033681</v>
          </cell>
          <cell r="B42" t="str">
            <v>18</v>
          </cell>
          <cell r="C42" t="str">
            <v>TAXA DE SALA DE OBSERVAÇÃO</v>
          </cell>
          <cell r="D42">
            <v>56.872590312999982</v>
          </cell>
          <cell r="E42">
            <v>46.6678558885</v>
          </cell>
          <cell r="F42">
            <v>37.192832946500005</v>
          </cell>
          <cell r="G42">
            <v>59.318111696458978</v>
          </cell>
          <cell r="H42">
            <v>48.674573691705497</v>
          </cell>
          <cell r="I42">
            <v>38.792124763199503</v>
          </cell>
        </row>
        <row r="43">
          <cell r="A43">
            <v>69904051</v>
          </cell>
          <cell r="B43" t="str">
            <v>00</v>
          </cell>
          <cell r="C43" t="str">
            <v>ASPIRAÇÃO DE SECREÇÕES</v>
          </cell>
          <cell r="D43">
            <v>5.6805232329999988</v>
          </cell>
          <cell r="E43">
            <v>4.6589271575000009</v>
          </cell>
          <cell r="F43">
            <v>3.7159153954999997</v>
          </cell>
          <cell r="G43">
            <v>5.9247857320189983</v>
          </cell>
          <cell r="H43">
            <v>4.8592610252725006</v>
          </cell>
          <cell r="I43">
            <v>3.8756997575064993</v>
          </cell>
        </row>
        <row r="44">
          <cell r="A44">
            <v>69904027</v>
          </cell>
          <cell r="B44" t="str">
            <v>00</v>
          </cell>
          <cell r="C44" t="str">
            <v>TAXA DE APLICAÇÃO DE INJEÇÃO, AMBULATÓRIO OU PRONTO-SOCORRO</v>
          </cell>
          <cell r="D44">
            <v>9.4750229419999989</v>
          </cell>
          <cell r="E44">
            <v>7.7798470364999988</v>
          </cell>
          <cell r="F44">
            <v>6.2081607664999998</v>
          </cell>
          <cell r="G44">
            <v>9.8824489285059975</v>
          </cell>
          <cell r="H44">
            <v>8.1143804590694977</v>
          </cell>
          <cell r="I44">
            <v>6.4751116794594994</v>
          </cell>
        </row>
        <row r="45">
          <cell r="A45">
            <v>69904035</v>
          </cell>
          <cell r="B45" t="str">
            <v>00</v>
          </cell>
          <cell r="C45" t="str">
            <v>TAXA DE INSTALAÇÃO DE TENDA DE OXIGÊNIO</v>
          </cell>
          <cell r="D45">
            <v>45.500317516499997</v>
          </cell>
          <cell r="E45">
            <v>37.338775242999994</v>
          </cell>
          <cell r="F45">
            <v>29.749775825</v>
          </cell>
          <cell r="G45">
            <v>47.456831169709496</v>
          </cell>
          <cell r="H45">
            <v>38.944342578448989</v>
          </cell>
          <cell r="I45">
            <v>31.029016185474998</v>
          </cell>
        </row>
        <row r="46">
          <cell r="A46">
            <v>69904086</v>
          </cell>
          <cell r="B46" t="str">
            <v>00</v>
          </cell>
          <cell r="C46" t="str">
            <v>TAXA DE INSTALAÇÃO DE SORO COM EQUIPO, AMBULATÓRIO OU PRONTO-SOCORRO</v>
          </cell>
          <cell r="D46">
            <v>30.333545010999998</v>
          </cell>
          <cell r="E46">
            <v>24.888774718500002</v>
          </cell>
          <cell r="F46">
            <v>19.836925993500003</v>
          </cell>
          <cell r="G46">
            <v>31.637887446472995</v>
          </cell>
          <cell r="H46">
            <v>25.9589920313955</v>
          </cell>
          <cell r="I46">
            <v>20.689913811220503</v>
          </cell>
        </row>
        <row r="47">
          <cell r="A47">
            <v>69904094</v>
          </cell>
          <cell r="B47" t="str">
            <v>00</v>
          </cell>
          <cell r="C47" t="str">
            <v>TAXA DE LAVAGEM GÁSTRICA, AMBULATÓRIO OU PRONTO-SOCORRO</v>
          </cell>
          <cell r="D47">
            <v>72.982374580500007</v>
          </cell>
          <cell r="E47">
            <v>59.881246887000003</v>
          </cell>
          <cell r="F47">
            <v>47.72313095549999</v>
          </cell>
          <cell r="G47">
            <v>76.120616687461506</v>
          </cell>
          <cell r="H47">
            <v>62.456140503141</v>
          </cell>
          <cell r="I47">
            <v>49.775225586586487</v>
          </cell>
        </row>
        <row r="48">
          <cell r="A48">
            <v>69904102</v>
          </cell>
          <cell r="B48" t="str">
            <v>00</v>
          </cell>
          <cell r="C48" t="str">
            <v>TAXA DE LAVAGEM RETO/INTESTINAL, AMBULATÓRIO OU PRONTO-SOCORRO</v>
          </cell>
          <cell r="D48">
            <v>72.982374580500007</v>
          </cell>
          <cell r="E48">
            <v>59.881246887000003</v>
          </cell>
          <cell r="F48">
            <v>47.72313095549999</v>
          </cell>
          <cell r="G48">
            <v>76.120616687461506</v>
          </cell>
          <cell r="H48">
            <v>62.456140503141</v>
          </cell>
          <cell r="I48">
            <v>49.775225586586487</v>
          </cell>
        </row>
        <row r="49">
          <cell r="A49">
            <v>69904110</v>
          </cell>
          <cell r="B49" t="str">
            <v>00</v>
          </cell>
          <cell r="C49" t="str">
            <v>TAXA DE LAVAGEM TRAQUEAL, AMBULATÓRIO OU PRONTO-SOCORRO</v>
          </cell>
          <cell r="D49">
            <v>7.5777730874999989</v>
          </cell>
          <cell r="E49">
            <v>6.2306134274999998</v>
          </cell>
          <cell r="F49">
            <v>4.9508117504999998</v>
          </cell>
          <cell r="G49">
            <v>7.9036173302624979</v>
          </cell>
          <cell r="H49">
            <v>6.4985298048824998</v>
          </cell>
          <cell r="I49">
            <v>5.1636966557714992</v>
          </cell>
        </row>
        <row r="50">
          <cell r="A50">
            <v>69904130</v>
          </cell>
          <cell r="B50" t="str">
            <v>00</v>
          </cell>
          <cell r="C50" t="str">
            <v>PREPARO DE ALIMENTAÇÃO ENTERAL</v>
          </cell>
          <cell r="D50">
            <v>94.795134741999973</v>
          </cell>
          <cell r="E50">
            <v>77.776017703999997</v>
          </cell>
          <cell r="F50">
            <v>61.980570690500002</v>
          </cell>
          <cell r="G50">
            <v>98.871325535905967</v>
          </cell>
          <cell r="H50">
            <v>81.120386465271991</v>
          </cell>
          <cell r="I50">
            <v>64.645735230191491</v>
          </cell>
        </row>
        <row r="51">
          <cell r="A51">
            <v>69904129</v>
          </cell>
          <cell r="B51" t="str">
            <v>00</v>
          </cell>
          <cell r="C51" t="str">
            <v>PREPARO DE ALIMENTAÇÃO PARENTERAL</v>
          </cell>
          <cell r="D51">
            <v>356.42476704450002</v>
          </cell>
          <cell r="E51">
            <v>292.44590952499999</v>
          </cell>
          <cell r="F51">
            <v>233.04739484949997</v>
          </cell>
          <cell r="G51">
            <v>371.75103202741349</v>
          </cell>
          <cell r="H51">
            <v>305.02108363457495</v>
          </cell>
          <cell r="I51">
            <v>243.06843282802845</v>
          </cell>
        </row>
        <row r="52">
          <cell r="A52">
            <v>69904137</v>
          </cell>
          <cell r="B52" t="str">
            <v>00</v>
          </cell>
          <cell r="C52" t="str">
            <v xml:space="preserve">TAXA DE RETIRADA DE IMOBILIZAÇÃO GESSADA </v>
          </cell>
          <cell r="D52">
            <v>18.961272214499996</v>
          </cell>
          <cell r="E52">
            <v>15.559694072999998</v>
          </cell>
          <cell r="F52">
            <v>12.393868871999997</v>
          </cell>
          <cell r="G52">
            <v>19.776606919723495</v>
          </cell>
          <cell r="H52">
            <v>16.228760918138995</v>
          </cell>
          <cell r="I52">
            <v>12.926805233495996</v>
          </cell>
        </row>
        <row r="53">
          <cell r="A53">
            <v>69904043</v>
          </cell>
          <cell r="B53" t="str">
            <v>00</v>
          </cell>
          <cell r="C53" t="str">
            <v>TAXA DE RETIRADA DE IMOBILIZAÇÃO PROVISÓRIA (NÃO GESSADA)</v>
          </cell>
          <cell r="D53">
            <v>9.4750229419999989</v>
          </cell>
          <cell r="E53">
            <v>7.7821358999999992</v>
          </cell>
          <cell r="F53">
            <v>6.2126294999999994</v>
          </cell>
          <cell r="G53">
            <v>9.8824489285059975</v>
          </cell>
          <cell r="H53">
            <v>8.1167677436999988</v>
          </cell>
          <cell r="I53">
            <v>6.4797725684999987</v>
          </cell>
        </row>
        <row r="54">
          <cell r="A54">
            <v>69904135</v>
          </cell>
          <cell r="B54" t="str">
            <v>00</v>
          </cell>
          <cell r="C54" t="str">
            <v>TAXA DE SONDAGEM GÁSTRICA</v>
          </cell>
          <cell r="D54">
            <v>37.922544428999991</v>
          </cell>
          <cell r="E54">
            <v>31.108161815499997</v>
          </cell>
          <cell r="F54">
            <v>24.787737743999994</v>
          </cell>
          <cell r="G54">
            <v>39.55321383944699</v>
          </cell>
          <cell r="H54">
            <v>32.445812773566495</v>
          </cell>
          <cell r="I54">
            <v>25.853610466991992</v>
          </cell>
        </row>
        <row r="55">
          <cell r="A55">
            <v>69904133</v>
          </cell>
          <cell r="B55" t="str">
            <v>00</v>
          </cell>
          <cell r="C55" t="str">
            <v>TAXA DE SONDAGEM RETAL</v>
          </cell>
          <cell r="D55">
            <v>37.922544428999991</v>
          </cell>
          <cell r="E55">
            <v>31.108161815499997</v>
          </cell>
          <cell r="F55">
            <v>24.787737743999994</v>
          </cell>
          <cell r="G55">
            <v>39.55321383944699</v>
          </cell>
          <cell r="H55">
            <v>32.445812773566495</v>
          </cell>
          <cell r="I55">
            <v>25.853610466991992</v>
          </cell>
        </row>
        <row r="56">
          <cell r="A56">
            <v>69904131</v>
          </cell>
          <cell r="B56" t="str">
            <v>00</v>
          </cell>
          <cell r="C56" t="str">
            <v>TAXA DE SONDAGEM VESICAL</v>
          </cell>
          <cell r="D56">
            <v>72.982374580500007</v>
          </cell>
          <cell r="E56">
            <v>59.881246887000003</v>
          </cell>
          <cell r="F56">
            <v>47.72313095549999</v>
          </cell>
          <cell r="G56">
            <v>76.120616687461506</v>
          </cell>
          <cell r="H56">
            <v>62.456140503141</v>
          </cell>
          <cell r="I56">
            <v>49.775225586586487</v>
          </cell>
        </row>
        <row r="57">
          <cell r="A57">
            <v>69904060</v>
          </cell>
          <cell r="B57" t="str">
            <v>00</v>
          </cell>
          <cell r="C57" t="str">
            <v>IRRIGAÇÃO CONTÍNUA</v>
          </cell>
          <cell r="D57">
            <v>28.436295156499991</v>
          </cell>
          <cell r="E57">
            <v>23.328314778999999</v>
          </cell>
          <cell r="F57">
            <v>18.602029638499999</v>
          </cell>
          <cell r="G57">
            <v>29.659055848229489</v>
          </cell>
          <cell r="H57">
            <v>24.331432314496997</v>
          </cell>
          <cell r="I57">
            <v>19.4019169129555</v>
          </cell>
        </row>
        <row r="58">
          <cell r="A58">
            <v>69903051</v>
          </cell>
          <cell r="B58" t="str">
            <v>00</v>
          </cell>
          <cell r="C58" t="str">
            <v>TAXA DE REMOÇÃO EM AMBULÂNCIA COMUM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A59">
            <v>60022817</v>
          </cell>
          <cell r="B59" t="str">
            <v>18</v>
          </cell>
          <cell r="C59" t="str">
            <v>TAXA DE NECROTÉRIO</v>
          </cell>
          <cell r="D59">
            <v>56.872808299999996</v>
          </cell>
          <cell r="E59">
            <v>46.671016699999996</v>
          </cell>
          <cell r="F59">
            <v>37.188582199999999</v>
          </cell>
          <cell r="G59">
            <v>59.318339056899994</v>
          </cell>
          <cell r="H59">
            <v>48.677870418099992</v>
          </cell>
          <cell r="I59">
            <v>38.787691234599997</v>
          </cell>
        </row>
        <row r="60">
          <cell r="A60">
            <v>60025158</v>
          </cell>
          <cell r="B60" t="str">
            <v>18</v>
          </cell>
          <cell r="C60" t="str">
            <v>ALUGUEL/TAXA DE ASPIRADOR À VÁCUO</v>
          </cell>
          <cell r="D60">
            <v>52.1463051725</v>
          </cell>
          <cell r="E60">
            <v>42.783545535499997</v>
          </cell>
          <cell r="F60">
            <v>34.083139397999993</v>
          </cell>
          <cell r="G60">
            <v>54.388596294917498</v>
          </cell>
          <cell r="H60">
            <v>44.623237993526494</v>
          </cell>
          <cell r="I60">
            <v>35.548714392113993</v>
          </cell>
        </row>
        <row r="61">
          <cell r="A61">
            <v>60022884</v>
          </cell>
          <cell r="B61" t="str">
            <v>18</v>
          </cell>
          <cell r="C61" t="str">
            <v>TAXA POR USO/SESSÃO DE PUNÇÃO LOMBAR</v>
          </cell>
          <cell r="D61">
            <v>64.461589731000004</v>
          </cell>
          <cell r="E61">
            <v>52.894545549999997</v>
          </cell>
          <cell r="F61">
            <v>42.147786449999998</v>
          </cell>
          <cell r="G61">
            <v>67.233438089432994</v>
          </cell>
          <cell r="H61">
            <v>55.169011008649996</v>
          </cell>
          <cell r="I61">
            <v>43.960141267349996</v>
          </cell>
        </row>
        <row r="62">
          <cell r="A62">
            <v>60033517</v>
          </cell>
          <cell r="B62" t="str">
            <v>18</v>
          </cell>
          <cell r="C62" t="str">
            <v>TAXA DE PUNÇÃO INTRA-ARTICULAR</v>
          </cell>
          <cell r="D62">
            <v>84.365873707500015</v>
          </cell>
          <cell r="E62">
            <v>69.221771849999982</v>
          </cell>
          <cell r="F62">
            <v>55.166188077000001</v>
          </cell>
          <cell r="G62">
            <v>87.993606276922506</v>
          </cell>
          <cell r="H62">
            <v>72.198308039549971</v>
          </cell>
          <cell r="I62">
            <v>57.538334164310996</v>
          </cell>
        </row>
        <row r="63">
          <cell r="A63">
            <v>60022949</v>
          </cell>
          <cell r="B63" t="str">
            <v>18</v>
          </cell>
          <cell r="C63" t="str">
            <v>TAXA POR USO/SESSÃO DE PUNÇÃO SUBCLAVIA/JUGULAR</v>
          </cell>
          <cell r="D63">
            <v>30.333545010999998</v>
          </cell>
          <cell r="E63">
            <v>24.888774718500002</v>
          </cell>
          <cell r="F63">
            <v>19.836925993500003</v>
          </cell>
          <cell r="G63">
            <v>31.637887446472995</v>
          </cell>
          <cell r="H63">
            <v>25.9589920313955</v>
          </cell>
          <cell r="I63">
            <v>20.689913811220503</v>
          </cell>
        </row>
        <row r="64">
          <cell r="A64">
            <v>60026243</v>
          </cell>
          <cell r="B64" t="str">
            <v>18</v>
          </cell>
          <cell r="C64" t="str">
            <v>TAXA DE BERÇO AQUECIDO, POR HORA</v>
          </cell>
          <cell r="D64">
            <v>8.5320111799999978</v>
          </cell>
          <cell r="E64">
            <v>7.0052302319999997</v>
          </cell>
          <cell r="F64">
            <v>5.5794862584999985</v>
          </cell>
          <cell r="G64">
            <v>8.8988876607399963</v>
          </cell>
          <cell r="H64">
            <v>7.3064551319759996</v>
          </cell>
          <cell r="I64">
            <v>5.8194041676154979</v>
          </cell>
        </row>
        <row r="65">
          <cell r="A65">
            <v>60025565</v>
          </cell>
          <cell r="B65" t="str">
            <v>18</v>
          </cell>
          <cell r="C65" t="str">
            <v>ALUGUEL/TAXA DE BISTURI ELÉTRICO MONOPOLAR, POR USO</v>
          </cell>
          <cell r="D65">
            <v>69.199101201999994</v>
          </cell>
          <cell r="E65">
            <v>56.782779669</v>
          </cell>
          <cell r="F65">
            <v>45.242111914999995</v>
          </cell>
          <cell r="G65">
            <v>72.174662553685991</v>
          </cell>
          <cell r="H65">
            <v>59.224439194766994</v>
          </cell>
          <cell r="I65">
            <v>47.187522727344991</v>
          </cell>
        </row>
        <row r="66">
          <cell r="A66">
            <v>60025492</v>
          </cell>
          <cell r="B66" t="str">
            <v>18</v>
          </cell>
          <cell r="C66" t="str">
            <v>ALUGUEL/TAXA DE BISTURI BIPOLAR, POR USO</v>
          </cell>
          <cell r="D66">
            <v>94.795134741999973</v>
          </cell>
          <cell r="E66">
            <v>77.776017703999997</v>
          </cell>
          <cell r="F66">
            <v>61.980570690500002</v>
          </cell>
          <cell r="G66">
            <v>98.871325535905967</v>
          </cell>
          <cell r="H66">
            <v>81.120386465271991</v>
          </cell>
          <cell r="I66">
            <v>64.645735230191491</v>
          </cell>
        </row>
        <row r="67">
          <cell r="A67">
            <v>60024070</v>
          </cell>
          <cell r="B67" t="str">
            <v>18</v>
          </cell>
          <cell r="C67" t="str">
            <v>TAXA DE APARELHO / BOMBA DE CIRCULAÇÃO EXTRACORPÓREA, POR USO</v>
          </cell>
          <cell r="D67">
            <v>379.18053896799989</v>
          </cell>
          <cell r="E67">
            <v>311.11529714649993</v>
          </cell>
          <cell r="F67">
            <v>247.92228276200001</v>
          </cell>
          <cell r="G67">
            <v>395.48530214362387</v>
          </cell>
          <cell r="H67">
            <v>324.49325492379938</v>
          </cell>
          <cell r="I67">
            <v>258.58294092076596</v>
          </cell>
        </row>
        <row r="68">
          <cell r="A68">
            <v>60025662</v>
          </cell>
          <cell r="B68" t="str">
            <v>18</v>
          </cell>
          <cell r="C68" t="str">
            <v>BOMBA DE INFUSÃO, POR DIA</v>
          </cell>
          <cell r="D68">
            <v>94.795134741999973</v>
          </cell>
          <cell r="E68">
            <v>77.776017703999997</v>
          </cell>
          <cell r="F68">
            <v>61.980570690500002</v>
          </cell>
          <cell r="G68">
            <v>98.871325535905967</v>
          </cell>
          <cell r="H68">
            <v>81.120386465271991</v>
          </cell>
          <cell r="I68">
            <v>64.645735230191491</v>
          </cell>
        </row>
        <row r="69">
          <cell r="A69">
            <v>69905000</v>
          </cell>
          <cell r="B69" t="str">
            <v>00</v>
          </cell>
          <cell r="C69" t="str">
            <v>CAPACETE DE HOOD</v>
          </cell>
          <cell r="D69">
            <v>9.4750229419999989</v>
          </cell>
          <cell r="E69">
            <v>7.7798470364999988</v>
          </cell>
          <cell r="F69">
            <v>6.2081607664999998</v>
          </cell>
          <cell r="G69">
            <v>9.8824489285059975</v>
          </cell>
          <cell r="H69">
            <v>8.1143804590694977</v>
          </cell>
          <cell r="I69">
            <v>6.4751116794594994</v>
          </cell>
        </row>
        <row r="70">
          <cell r="A70">
            <v>60030399</v>
          </cell>
          <cell r="B70" t="str">
            <v>18</v>
          </cell>
          <cell r="C70" t="str">
            <v>TAXA DE MONITOR / MONITORIZAÇÃO DE CAPNÓGRAFO, POR USO/SESSÃO</v>
          </cell>
          <cell r="D70">
            <v>61.621328114499995</v>
          </cell>
          <cell r="E70">
            <v>50.552166241499997</v>
          </cell>
          <cell r="F70">
            <v>40.291300164500001</v>
          </cell>
          <cell r="G70">
            <v>64.271045223423485</v>
          </cell>
          <cell r="H70">
            <v>52.725909389884492</v>
          </cell>
          <cell r="I70">
            <v>42.023826071573495</v>
          </cell>
        </row>
        <row r="71">
          <cell r="A71">
            <v>60026324</v>
          </cell>
          <cell r="B71" t="str">
            <v>18</v>
          </cell>
          <cell r="C71" t="str">
            <v>ALUGUEL / TAXA DE COLCHÃO DE ÁGUA, POR DIA</v>
          </cell>
          <cell r="D71">
            <v>19.9042839765</v>
          </cell>
          <cell r="E71">
            <v>16.334310877499998</v>
          </cell>
          <cell r="F71">
            <v>13.02254338</v>
          </cell>
          <cell r="G71">
            <v>20.760168187489498</v>
          </cell>
          <cell r="H71">
            <v>17.036686245232499</v>
          </cell>
          <cell r="I71">
            <v>13.582512745339999</v>
          </cell>
        </row>
        <row r="72">
          <cell r="A72">
            <v>60026332</v>
          </cell>
          <cell r="B72" t="str">
            <v>18</v>
          </cell>
          <cell r="C72" t="str">
            <v>ALUGUEL / TAXA DE COLCHÃO DE AR, POR DIA</v>
          </cell>
          <cell r="D72">
            <v>19.9042839765</v>
          </cell>
          <cell r="E72">
            <v>16.334310877499998</v>
          </cell>
          <cell r="F72">
            <v>13.02254338</v>
          </cell>
          <cell r="G72">
            <v>20.760168187489498</v>
          </cell>
          <cell r="H72">
            <v>17.036686245232499</v>
          </cell>
          <cell r="I72">
            <v>13.582512745339999</v>
          </cell>
        </row>
        <row r="73">
          <cell r="A73">
            <v>60024909</v>
          </cell>
          <cell r="B73" t="str">
            <v>18</v>
          </cell>
          <cell r="C73" t="str">
            <v>ALUGUEL/TAXA DE APARELHO ELETROCRIOCAUTERIO</v>
          </cell>
          <cell r="D73">
            <v>61.621328114499995</v>
          </cell>
          <cell r="E73">
            <v>50.552166241499997</v>
          </cell>
          <cell r="F73">
            <v>40.291300164500001</v>
          </cell>
          <cell r="G73">
            <v>64.271045223423485</v>
          </cell>
          <cell r="H73">
            <v>52.725909389884492</v>
          </cell>
          <cell r="I73">
            <v>42.023826071573495</v>
          </cell>
        </row>
        <row r="74">
          <cell r="A74">
            <v>60026405</v>
          </cell>
          <cell r="B74" t="str">
            <v>18</v>
          </cell>
          <cell r="C74" t="str">
            <v>ALUGUEL / TAXA DE DERMATOMO A GÁS, POR USO</v>
          </cell>
          <cell r="D74">
            <v>151.66772505499998</v>
          </cell>
          <cell r="E74">
            <v>124.44387359249998</v>
          </cell>
          <cell r="F74">
            <v>99.173403636999993</v>
          </cell>
          <cell r="G74">
            <v>158.18943723236495</v>
          </cell>
          <cell r="H74">
            <v>129.79496015697748</v>
          </cell>
          <cell r="I74">
            <v>103.43785999339099</v>
          </cell>
        </row>
        <row r="75">
          <cell r="A75">
            <v>60026413</v>
          </cell>
          <cell r="B75" t="str">
            <v>18</v>
          </cell>
          <cell r="C75" t="str">
            <v>ALUGUEL / TAXA DE DERMATOMO ELÉTRICO, POR USO</v>
          </cell>
          <cell r="D75">
            <v>75.833862527499988</v>
          </cell>
          <cell r="E75">
            <v>62.227549961499996</v>
          </cell>
          <cell r="F75">
            <v>49.586701818499996</v>
          </cell>
          <cell r="G75">
            <v>79.094718616182476</v>
          </cell>
          <cell r="H75">
            <v>64.903334609844492</v>
          </cell>
          <cell r="I75">
            <v>51.718929996695493</v>
          </cell>
        </row>
        <row r="76">
          <cell r="A76">
            <v>60026421</v>
          </cell>
          <cell r="B76" t="str">
            <v>18</v>
          </cell>
          <cell r="C76" t="str">
            <v>ALUGUEL / TAXA DE DESFIBRILADOR (CARDIOVERSÃO), POR USO</v>
          </cell>
          <cell r="D76">
            <v>47.397567370999987</v>
          </cell>
          <cell r="E76">
            <v>38.888008851999999</v>
          </cell>
          <cell r="F76">
            <v>30.995898510499995</v>
          </cell>
          <cell r="G76">
            <v>49.435662767952984</v>
          </cell>
          <cell r="H76">
            <v>40.560193232635996</v>
          </cell>
          <cell r="I76">
            <v>32.32872214645149</v>
          </cell>
        </row>
        <row r="77">
          <cell r="A77">
            <v>60026375</v>
          </cell>
          <cell r="B77" t="str">
            <v>18</v>
          </cell>
          <cell r="C77" t="str">
            <v>TAXA DE APARELHO PARA FOTOTERAPIA, POR HORA</v>
          </cell>
          <cell r="D77">
            <v>16.1097842675</v>
          </cell>
          <cell r="E77">
            <v>13.213390998499998</v>
          </cell>
          <cell r="F77">
            <v>10.530298008999999</v>
          </cell>
          <cell r="G77">
            <v>16.8025049910025</v>
          </cell>
          <cell r="H77">
            <v>13.781566811435496</v>
          </cell>
          <cell r="I77">
            <v>10.983100823386998</v>
          </cell>
        </row>
        <row r="78">
          <cell r="A78">
            <v>60026987</v>
          </cell>
          <cell r="B78" t="str">
            <v>18</v>
          </cell>
          <cell r="C78" t="str">
            <v>ALUGUEL / TAXA DE GARROTE PNEUMÁTICO, POR USO</v>
          </cell>
          <cell r="D78">
            <v>37.922544428999991</v>
          </cell>
          <cell r="E78">
            <v>31.108161815499997</v>
          </cell>
          <cell r="F78">
            <v>24.787737743999994</v>
          </cell>
          <cell r="G78">
            <v>39.55321383944699</v>
          </cell>
          <cell r="H78">
            <v>32.445812773566495</v>
          </cell>
          <cell r="I78">
            <v>25.853610466991992</v>
          </cell>
        </row>
        <row r="79">
          <cell r="A79">
            <v>60027045</v>
          </cell>
          <cell r="B79" t="str">
            <v>18</v>
          </cell>
          <cell r="C79" t="str">
            <v>TAXA DE HALO CRANEANO, POR DIA</v>
          </cell>
          <cell r="D79">
            <v>37.922544428999991</v>
          </cell>
          <cell r="E79">
            <v>31.108161815499997</v>
          </cell>
          <cell r="F79">
            <v>24.787737743999994</v>
          </cell>
          <cell r="G79">
            <v>39.55321383944699</v>
          </cell>
          <cell r="H79">
            <v>32.445812773566495</v>
          </cell>
          <cell r="I79">
            <v>25.853610466991992</v>
          </cell>
        </row>
        <row r="80">
          <cell r="A80">
            <v>60025034</v>
          </cell>
          <cell r="B80" t="str">
            <v>18</v>
          </cell>
          <cell r="C80" t="str">
            <v>TAXA DE INCUBADORA, POR HORA</v>
          </cell>
          <cell r="D80">
            <v>16.1097842675</v>
          </cell>
          <cell r="E80">
            <v>13.213390998499998</v>
          </cell>
          <cell r="F80">
            <v>10.530298008999999</v>
          </cell>
          <cell r="G80">
            <v>16.8025049910025</v>
          </cell>
          <cell r="H80">
            <v>13.781566811435496</v>
          </cell>
          <cell r="I80">
            <v>10.983100823386998</v>
          </cell>
        </row>
        <row r="81">
          <cell r="A81">
            <v>69905145</v>
          </cell>
          <cell r="B81" t="str">
            <v>18</v>
          </cell>
          <cell r="C81" t="str">
            <v>TAXA DE IONIZADOR, POR HORA</v>
          </cell>
          <cell r="D81">
            <v>7.5777730874999989</v>
          </cell>
          <cell r="E81">
            <v>6.2306134274999998</v>
          </cell>
          <cell r="F81">
            <v>4.9508117504999998</v>
          </cell>
          <cell r="G81">
            <v>7.9036173302624979</v>
          </cell>
          <cell r="H81">
            <v>6.4985298048824998</v>
          </cell>
          <cell r="I81">
            <v>5.1636966557714992</v>
          </cell>
        </row>
        <row r="82">
          <cell r="A82">
            <v>60033959</v>
          </cell>
          <cell r="B82" t="str">
            <v>18</v>
          </cell>
          <cell r="C82" t="str">
            <v>TAXA DO LASER CIRÚRGICO, POR USO</v>
          </cell>
          <cell r="D82">
            <v>189.59026948399995</v>
          </cell>
          <cell r="E82">
            <v>155.56326173849999</v>
          </cell>
          <cell r="F82">
            <v>123.961141381</v>
          </cell>
          <cell r="G82">
            <v>197.74265107181193</v>
          </cell>
          <cell r="H82">
            <v>162.25248199325549</v>
          </cell>
          <cell r="I82">
            <v>129.29147046038298</v>
          </cell>
        </row>
        <row r="83">
          <cell r="A83">
            <v>60027282</v>
          </cell>
          <cell r="B83" t="str">
            <v>18</v>
          </cell>
          <cell r="C83" t="str">
            <v>ALUGUEL / TAXA DE LUPA CIRÚRGICA, POR USO</v>
          </cell>
          <cell r="D83">
            <v>94.795134741999973</v>
          </cell>
          <cell r="E83">
            <v>77.776017703999997</v>
          </cell>
          <cell r="F83">
            <v>61.980570690500002</v>
          </cell>
          <cell r="G83">
            <v>98.871325535905967</v>
          </cell>
          <cell r="H83">
            <v>81.120386465271991</v>
          </cell>
          <cell r="I83">
            <v>64.645735230191491</v>
          </cell>
        </row>
        <row r="84">
          <cell r="A84">
            <v>60026154</v>
          </cell>
          <cell r="B84" t="str">
            <v>18</v>
          </cell>
          <cell r="C84" t="str">
            <v>TAXA DE MARCAPASSO PROVISÓRIO/TEMPORARIO TRANSCUTÂNEO</v>
          </cell>
          <cell r="D84">
            <v>336.52048306799992</v>
          </cell>
          <cell r="E84">
            <v>276.12282497800004</v>
          </cell>
          <cell r="F84">
            <v>220.02485146950002</v>
          </cell>
          <cell r="G84">
            <v>350.99086383992392</v>
          </cell>
          <cell r="H84">
            <v>287.99610645205399</v>
          </cell>
          <cell r="I84">
            <v>229.48592008268849</v>
          </cell>
        </row>
        <row r="85">
          <cell r="A85">
            <v>60027428</v>
          </cell>
          <cell r="B85" t="str">
            <v>18</v>
          </cell>
          <cell r="C85" t="str">
            <v>ALUGUEL / TAXA DE MICROSCÓPIO CIRÚRGICO, POR USO</v>
          </cell>
          <cell r="D85">
            <v>189.59026948399995</v>
          </cell>
          <cell r="E85">
            <v>155.56326173849999</v>
          </cell>
          <cell r="F85">
            <v>123.961141381</v>
          </cell>
          <cell r="G85">
            <v>197.74265107181193</v>
          </cell>
          <cell r="H85">
            <v>162.25248199325549</v>
          </cell>
          <cell r="I85">
            <v>129.29147046038298</v>
          </cell>
        </row>
        <row r="86">
          <cell r="A86">
            <v>60029862</v>
          </cell>
          <cell r="B86" t="str">
            <v>18</v>
          </cell>
          <cell r="C86" t="str">
            <v>TAXA DE MONITOR / MONITORIZAÇÃO  MULTIPARÂMETRO, POR HORA</v>
          </cell>
          <cell r="D86">
            <v>16.1097842675</v>
          </cell>
          <cell r="E86">
            <v>13.213390998499998</v>
          </cell>
          <cell r="F86">
            <v>10.530298008999999</v>
          </cell>
          <cell r="G86">
            <v>16.8025049910025</v>
          </cell>
          <cell r="H86">
            <v>13.781566811435496</v>
          </cell>
          <cell r="I86">
            <v>10.983100823386998</v>
          </cell>
        </row>
        <row r="87">
          <cell r="A87">
            <v>60027401</v>
          </cell>
          <cell r="B87" t="str">
            <v>18</v>
          </cell>
          <cell r="C87" t="str">
            <v>ALUGUEL / TAXA DE MICRONEBULIZADOR, POR USO</v>
          </cell>
          <cell r="D87">
            <v>19.9042839765</v>
          </cell>
          <cell r="E87">
            <v>16.334310877499998</v>
          </cell>
          <cell r="F87">
            <v>13.02254338</v>
          </cell>
          <cell r="G87">
            <v>20.760168187489498</v>
          </cell>
          <cell r="H87">
            <v>17.036686245232499</v>
          </cell>
          <cell r="I87">
            <v>13.582512745339999</v>
          </cell>
        </row>
        <row r="88">
          <cell r="A88">
            <v>60031808</v>
          </cell>
          <cell r="B88" t="str">
            <v>18</v>
          </cell>
          <cell r="C88" t="str">
            <v>TAXA DE MONITOR / MONITORIZAÇÃO DE OXÍMETRO</v>
          </cell>
          <cell r="D88">
            <v>9.4750229419999989</v>
          </cell>
          <cell r="E88">
            <v>7.7798470364999988</v>
          </cell>
          <cell r="F88">
            <v>6.2081607664999998</v>
          </cell>
          <cell r="G88">
            <v>9.8824489285059975</v>
          </cell>
          <cell r="H88">
            <v>8.1143804590694977</v>
          </cell>
          <cell r="I88">
            <v>6.4751116794594994</v>
          </cell>
        </row>
        <row r="89">
          <cell r="A89">
            <v>69905094</v>
          </cell>
          <cell r="B89" t="str">
            <v>00</v>
          </cell>
          <cell r="C89" t="str">
            <v>PACOTE DE CURATIVO</v>
          </cell>
          <cell r="D89">
            <v>41.717044137999999</v>
          </cell>
          <cell r="E89">
            <v>34.229081694499996</v>
          </cell>
          <cell r="F89">
            <v>27.268756784499995</v>
          </cell>
          <cell r="G89">
            <v>43.510877035933994</v>
          </cell>
          <cell r="H89">
            <v>35.700932207363493</v>
          </cell>
          <cell r="I89">
            <v>28.441313326233495</v>
          </cell>
        </row>
        <row r="90">
          <cell r="A90">
            <v>60027614</v>
          </cell>
          <cell r="B90" t="str">
            <v>18</v>
          </cell>
          <cell r="C90" t="str">
            <v>TAXA DE QUADRO BALCÂNICO, POR DIA</v>
          </cell>
          <cell r="D90">
            <v>19.9042839765</v>
          </cell>
          <cell r="E90">
            <v>16.334310877499998</v>
          </cell>
          <cell r="F90">
            <v>13.02254338</v>
          </cell>
          <cell r="G90">
            <v>20.760168187489498</v>
          </cell>
          <cell r="H90">
            <v>17.036686245232499</v>
          </cell>
          <cell r="I90">
            <v>13.582512745339999</v>
          </cell>
        </row>
        <row r="91">
          <cell r="A91">
            <v>60027746</v>
          </cell>
          <cell r="B91" t="str">
            <v>18</v>
          </cell>
          <cell r="C91" t="str">
            <v>TAXA DE RESPIRADOR BIPAP / CPAP, POR HORA</v>
          </cell>
          <cell r="D91">
            <v>24.641795447499998</v>
          </cell>
          <cell r="E91">
            <v>20.218621230499998</v>
          </cell>
          <cell r="F91">
            <v>16.1097842675</v>
          </cell>
          <cell r="G91">
            <v>25.701392651742495</v>
          </cell>
          <cell r="H91">
            <v>21.088021943411498</v>
          </cell>
          <cell r="I91">
            <v>16.8025049910025</v>
          </cell>
        </row>
        <row r="92">
          <cell r="A92">
            <v>60027959</v>
          </cell>
          <cell r="B92" t="str">
            <v>18</v>
          </cell>
          <cell r="C92" t="str">
            <v>ALUGUEL / TAXA DE SERRA DRILL ELÉTRICA</v>
          </cell>
          <cell r="D92">
            <v>56.872590312999982</v>
          </cell>
          <cell r="E92">
            <v>46.6678558885</v>
          </cell>
          <cell r="F92">
            <v>37.192832946500005</v>
          </cell>
          <cell r="G92">
            <v>59.318111696458978</v>
          </cell>
          <cell r="H92">
            <v>48.674573691705497</v>
          </cell>
          <cell r="I92">
            <v>38.792124763199503</v>
          </cell>
        </row>
        <row r="93">
          <cell r="A93">
            <v>60026790</v>
          </cell>
          <cell r="B93" t="str">
            <v>18</v>
          </cell>
          <cell r="C93" t="str">
            <v>ALUGUEL / TAXA DE ESTRIBO PARA TRAÇÃO TRANSESQUELÉTICA</v>
          </cell>
          <cell r="D93">
            <v>37.922544428999991</v>
          </cell>
          <cell r="E93">
            <v>31.108161815499997</v>
          </cell>
          <cell r="F93">
            <v>24.787737743999994</v>
          </cell>
          <cell r="G93">
            <v>39.55321383944699</v>
          </cell>
          <cell r="H93">
            <v>32.445812773566495</v>
          </cell>
          <cell r="I93">
            <v>25.853610466991992</v>
          </cell>
        </row>
        <row r="94">
          <cell r="A94">
            <v>60028173</v>
          </cell>
          <cell r="B94" t="str">
            <v>18</v>
          </cell>
          <cell r="C94" t="str">
            <v>ALUGUEL / TAXA DO TREPANO / DRILL ELÉTRICO</v>
          </cell>
          <cell r="D94">
            <v>56.872590312999982</v>
          </cell>
          <cell r="E94">
            <v>46.6678558885</v>
          </cell>
          <cell r="F94">
            <v>37.192832946500005</v>
          </cell>
          <cell r="G94">
            <v>59.318111696458978</v>
          </cell>
          <cell r="H94">
            <v>48.674573691705497</v>
          </cell>
          <cell r="I94">
            <v>38.792124763199503</v>
          </cell>
        </row>
        <row r="95">
          <cell r="A95">
            <v>60033568</v>
          </cell>
          <cell r="B95" t="str">
            <v>18</v>
          </cell>
          <cell r="C95" t="str">
            <v>TAXA DE REGISTRO DE INTERNAÇÃO</v>
          </cell>
          <cell r="D95">
            <v>197.1680425715</v>
          </cell>
          <cell r="E95">
            <v>161.7826488355</v>
          </cell>
          <cell r="F95">
            <v>128.91195313150001</v>
          </cell>
          <cell r="G95">
            <v>205.64626840207447</v>
          </cell>
          <cell r="H95">
            <v>168.73930273542649</v>
          </cell>
          <cell r="I95">
            <v>134.45516711615451</v>
          </cell>
        </row>
        <row r="96">
          <cell r="A96">
            <v>60033550</v>
          </cell>
          <cell r="B96" t="str">
            <v>18</v>
          </cell>
          <cell r="C96" t="str">
            <v>TAXA DE REGISTRO AMBULATORIAL, POR ATENDIMENTO</v>
          </cell>
          <cell r="D96">
            <v>28.436295156499991</v>
          </cell>
          <cell r="E96">
            <v>23.328314778999999</v>
          </cell>
          <cell r="F96">
            <v>18.602029638499999</v>
          </cell>
          <cell r="G96">
            <v>29.659055848229489</v>
          </cell>
          <cell r="H96">
            <v>24.331432314496997</v>
          </cell>
          <cell r="I96">
            <v>19.4019169129555</v>
          </cell>
        </row>
        <row r="97">
          <cell r="A97">
            <v>60033541</v>
          </cell>
          <cell r="B97" t="str">
            <v>18</v>
          </cell>
          <cell r="C97" t="str">
            <v>TAXA DE REFEIÇÃO DE ACOMPANHANTE (CAFÉ DA MANHÃ OU CAFÉ DA TARDE)</v>
          </cell>
          <cell r="D97">
            <v>17.064022359999996</v>
          </cell>
          <cell r="E97">
            <v>14.010460463999999</v>
          </cell>
          <cell r="F97">
            <v>11.158972516999997</v>
          </cell>
          <cell r="G97">
            <v>17.797775321479993</v>
          </cell>
          <cell r="H97">
            <v>14.612910263951999</v>
          </cell>
          <cell r="I97">
            <v>11.638808335230996</v>
          </cell>
        </row>
        <row r="98">
          <cell r="A98">
            <v>60033533</v>
          </cell>
          <cell r="B98" t="str">
            <v>18</v>
          </cell>
          <cell r="C98" t="str">
            <v>TAXA DE REFEIÇÃO DE ACOMPANHANTE (ALMOÇO OU JANTAR)</v>
          </cell>
          <cell r="D98">
            <v>24.641795447499998</v>
          </cell>
          <cell r="E98">
            <v>20.218621230499998</v>
          </cell>
          <cell r="F98">
            <v>16.1097842675</v>
          </cell>
          <cell r="G98">
            <v>25.701392651742495</v>
          </cell>
          <cell r="H98">
            <v>21.088021943411498</v>
          </cell>
          <cell r="I98">
            <v>16.8025049910025</v>
          </cell>
        </row>
        <row r="99">
          <cell r="A99">
            <v>69906010</v>
          </cell>
          <cell r="B99" t="str">
            <v>00</v>
          </cell>
          <cell r="C99" t="str">
            <v>AR COMPRIMIDO NA UTI</v>
          </cell>
          <cell r="D99">
            <v>11.866231338499999</v>
          </cell>
          <cell r="E99">
            <v>11.866231338499999</v>
          </cell>
          <cell r="F99">
            <v>11.866231338499999</v>
          </cell>
          <cell r="G99">
            <v>12.376479286055497</v>
          </cell>
          <cell r="H99">
            <v>12.376479286055497</v>
          </cell>
          <cell r="I99">
            <v>12.376479286055497</v>
          </cell>
        </row>
        <row r="100">
          <cell r="A100">
            <v>69906029</v>
          </cell>
          <cell r="B100" t="str">
            <v>00</v>
          </cell>
          <cell r="C100" t="str">
            <v>AR COMPRIMIDO NO CENTRO CIRÚRGICO</v>
          </cell>
          <cell r="D100">
            <v>10.305771398999998</v>
          </cell>
          <cell r="E100">
            <v>10.305771398999998</v>
          </cell>
          <cell r="F100">
            <v>10.305771398999998</v>
          </cell>
          <cell r="G100">
            <v>10.748919569156996</v>
          </cell>
          <cell r="H100">
            <v>10.748919569156996</v>
          </cell>
          <cell r="I100">
            <v>10.748919569156996</v>
          </cell>
        </row>
        <row r="101">
          <cell r="A101">
            <v>69906037</v>
          </cell>
          <cell r="B101" t="str">
            <v>00</v>
          </cell>
          <cell r="C101" t="str">
            <v xml:space="preserve">AR COMPRIMIDO SOB CATETER </v>
          </cell>
          <cell r="D101">
            <v>1.2012173635000001</v>
          </cell>
          <cell r="E101">
            <v>1.2012173635000001</v>
          </cell>
          <cell r="F101">
            <v>1.2012173635000001</v>
          </cell>
          <cell r="G101">
            <v>1.2528697101305</v>
          </cell>
          <cell r="H101">
            <v>1.2528697101305</v>
          </cell>
          <cell r="I101">
            <v>1.2528697101305</v>
          </cell>
        </row>
        <row r="102">
          <cell r="A102">
            <v>69906045</v>
          </cell>
          <cell r="B102" t="str">
            <v>00</v>
          </cell>
          <cell r="C102" t="str">
            <v>O2 SOB CATETER ( UTI OU APTO)</v>
          </cell>
          <cell r="D102">
            <v>3.5811994294999998</v>
          </cell>
          <cell r="E102">
            <v>3.5811994294999998</v>
          </cell>
          <cell r="F102">
            <v>3.5811994294999998</v>
          </cell>
          <cell r="G102">
            <v>3.7351910049684998</v>
          </cell>
          <cell r="H102">
            <v>3.7351910049684998</v>
          </cell>
          <cell r="I102">
            <v>3.7351910049684998</v>
          </cell>
        </row>
        <row r="103">
          <cell r="A103">
            <v>69906053</v>
          </cell>
          <cell r="B103" t="str">
            <v>00</v>
          </cell>
          <cell r="C103" t="str">
            <v>O2 NO CENTRO CIRÚRGICO EM RESPIRADOR</v>
          </cell>
          <cell r="D103">
            <v>50.069434030000004</v>
          </cell>
          <cell r="E103">
            <v>50.069434030000004</v>
          </cell>
          <cell r="F103">
            <v>50.069434030000004</v>
          </cell>
          <cell r="G103">
            <v>52.22241969329</v>
          </cell>
          <cell r="H103">
            <v>52.22241969329</v>
          </cell>
          <cell r="I103">
            <v>52.22241969329</v>
          </cell>
        </row>
        <row r="104">
          <cell r="A104">
            <v>69906061</v>
          </cell>
          <cell r="B104" t="str">
            <v>00</v>
          </cell>
          <cell r="C104" t="str">
            <v>O2 NO CENTRO CIRÚRGICO</v>
          </cell>
          <cell r="D104">
            <v>3.5811994294999998</v>
          </cell>
          <cell r="E104">
            <v>3.5811994294999998</v>
          </cell>
          <cell r="F104">
            <v>3.5811994294999998</v>
          </cell>
          <cell r="G104">
            <v>3.7351910049684998</v>
          </cell>
          <cell r="H104">
            <v>3.7351910049684998</v>
          </cell>
          <cell r="I104">
            <v>3.7351910049684998</v>
          </cell>
        </row>
        <row r="105">
          <cell r="A105">
            <v>69906070</v>
          </cell>
          <cell r="B105" t="str">
            <v>00</v>
          </cell>
          <cell r="C105" t="str">
            <v>O2 NA UTI EM RESPIRADOR ADULTO</v>
          </cell>
          <cell r="D105">
            <v>50.069434030000004</v>
          </cell>
          <cell r="E105">
            <v>50.069434030000004</v>
          </cell>
          <cell r="F105">
            <v>50.069434030000004</v>
          </cell>
          <cell r="G105">
            <v>52.22241969329</v>
          </cell>
          <cell r="H105">
            <v>52.22241969329</v>
          </cell>
          <cell r="I105">
            <v>52.22241969329</v>
          </cell>
        </row>
        <row r="106">
          <cell r="A106">
            <v>69906088</v>
          </cell>
          <cell r="B106" t="str">
            <v>00</v>
          </cell>
          <cell r="C106" t="str">
            <v>O2 PARA NEBULIZAÇÃO</v>
          </cell>
          <cell r="D106">
            <v>0.89810644000000006</v>
          </cell>
          <cell r="E106">
            <v>0.89810644000000006</v>
          </cell>
          <cell r="F106">
            <v>0.89810644000000006</v>
          </cell>
          <cell r="G106">
            <v>0.93672501691999999</v>
          </cell>
          <cell r="H106">
            <v>0.93672501691999999</v>
          </cell>
          <cell r="I106">
            <v>0.93672501691999999</v>
          </cell>
        </row>
        <row r="107">
          <cell r="A107">
            <v>69906096</v>
          </cell>
          <cell r="B107" t="str">
            <v>00</v>
          </cell>
          <cell r="C107" t="str">
            <v>O2 NA UTI EM RESPIRADOR PEDIÁTRICO</v>
          </cell>
          <cell r="D107">
            <v>21.442291255000001</v>
          </cell>
          <cell r="E107">
            <v>21.442291255000001</v>
          </cell>
          <cell r="F107">
            <v>21.442291255000001</v>
          </cell>
          <cell r="G107">
            <v>22.364309778964998</v>
          </cell>
          <cell r="H107">
            <v>22.364309778964998</v>
          </cell>
          <cell r="I107">
            <v>22.364309778964998</v>
          </cell>
        </row>
        <row r="108">
          <cell r="A108">
            <v>69906104</v>
          </cell>
          <cell r="B108" t="str">
            <v>00</v>
          </cell>
          <cell r="C108" t="str">
            <v>O2 NA UTI EM RESPIRADOR NEO-NATAL</v>
          </cell>
          <cell r="D108">
            <v>8.3411635614999984</v>
          </cell>
          <cell r="E108">
            <v>8.3411635614999984</v>
          </cell>
          <cell r="F108">
            <v>8.3411635614999984</v>
          </cell>
          <cell r="G108">
            <v>8.6998335946444971</v>
          </cell>
          <cell r="H108">
            <v>8.6998335946444971</v>
          </cell>
          <cell r="I108">
            <v>8.6998335946444971</v>
          </cell>
        </row>
        <row r="109">
          <cell r="A109">
            <v>60028483</v>
          </cell>
          <cell r="B109" t="str">
            <v>18</v>
          </cell>
          <cell r="C109" t="str">
            <v>NEBULIZAÇÃO / MÁSCARA, COM ÓXIDO NITROSO, POR HORA</v>
          </cell>
          <cell r="D109">
            <v>28.817990393500001</v>
          </cell>
          <cell r="E109">
            <v>28.817990393500001</v>
          </cell>
          <cell r="F109">
            <v>28.817990393500001</v>
          </cell>
          <cell r="G109">
            <v>30.057163980420498</v>
          </cell>
          <cell r="H109">
            <v>30.057163980420498</v>
          </cell>
          <cell r="I109">
            <v>30.057163980420498</v>
          </cell>
        </row>
        <row r="110">
          <cell r="A110">
            <v>60028521</v>
          </cell>
          <cell r="B110" t="str">
            <v>18</v>
          </cell>
          <cell r="C110" t="str">
            <v>NITROGÊNIO, POR HORA</v>
          </cell>
          <cell r="D110">
            <v>16.716006114499997</v>
          </cell>
          <cell r="E110">
            <v>16.716006114499997</v>
          </cell>
          <cell r="F110">
            <v>16.716006114499997</v>
          </cell>
          <cell r="G110">
            <v>17.434794377423497</v>
          </cell>
          <cell r="H110">
            <v>17.434794377423497</v>
          </cell>
          <cell r="I110">
            <v>17.434794377423497</v>
          </cell>
        </row>
        <row r="111">
          <cell r="A111">
            <v>60028394</v>
          </cell>
          <cell r="B111" t="str">
            <v>18</v>
          </cell>
          <cell r="C111" t="str">
            <v>GÁS CARBÔNICO, POR HORA</v>
          </cell>
          <cell r="D111">
            <v>11.675383719999999</v>
          </cell>
          <cell r="E111">
            <v>11.675383719999999</v>
          </cell>
          <cell r="F111">
            <v>11.675383719999999</v>
          </cell>
          <cell r="G111">
            <v>12.177425219959998</v>
          </cell>
          <cell r="H111">
            <v>12.177425219959998</v>
          </cell>
          <cell r="I111">
            <v>12.177425219959998</v>
          </cell>
        </row>
        <row r="112">
          <cell r="A112">
            <v>60028564</v>
          </cell>
          <cell r="B112" t="str">
            <v>18</v>
          </cell>
          <cell r="C112" t="str">
            <v>ÓXIDO NÍTRICO, POR HORA</v>
          </cell>
          <cell r="D112">
            <v>88.968669212499989</v>
          </cell>
          <cell r="E112">
            <v>88.968669212499989</v>
          </cell>
          <cell r="F112">
            <v>88.968669212499989</v>
          </cell>
          <cell r="G112">
            <v>92.794321988637478</v>
          </cell>
          <cell r="H112">
            <v>92.794321988637478</v>
          </cell>
          <cell r="I112">
            <v>92.794321988637478</v>
          </cell>
        </row>
        <row r="113">
          <cell r="A113">
            <v>69906112</v>
          </cell>
          <cell r="B113" t="str">
            <v>00</v>
          </cell>
          <cell r="C113" t="str">
            <v xml:space="preserve"> ÓXIDO NÍTRICO (UTI NEONATAL)  </v>
          </cell>
          <cell r="D113">
            <v>34.9251141855</v>
          </cell>
          <cell r="E113">
            <v>34.9251141855</v>
          </cell>
          <cell r="F113">
            <v>34.9251141855</v>
          </cell>
          <cell r="G113">
            <v>36.426894095476499</v>
          </cell>
          <cell r="H113">
            <v>36.426894095476499</v>
          </cell>
          <cell r="I113">
            <v>36.426894095476499</v>
          </cell>
        </row>
        <row r="114">
          <cell r="A114">
            <v>96002701</v>
          </cell>
          <cell r="B114" t="str">
            <v>98</v>
          </cell>
          <cell r="C114" t="str">
            <v>TAXA DE USO DE ROBÔ</v>
          </cell>
          <cell r="D114">
            <v>8000</v>
          </cell>
          <cell r="E114" t="str">
            <v>-</v>
          </cell>
          <cell r="F114" t="str">
            <v>-</v>
          </cell>
          <cell r="G114">
            <v>8344</v>
          </cell>
          <cell r="H114" t="str">
            <v>-</v>
          </cell>
          <cell r="I114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2"/>
  <sheetViews>
    <sheetView showGridLines="0" topLeftCell="A21" zoomScaleNormal="100" workbookViewId="0">
      <selection activeCell="B19" sqref="B19"/>
    </sheetView>
  </sheetViews>
  <sheetFormatPr defaultRowHeight="15" x14ac:dyDescent="0.25"/>
  <cols>
    <col min="2" max="2" width="144.28515625" style="28" customWidth="1"/>
  </cols>
  <sheetData>
    <row r="1" spans="1:2" x14ac:dyDescent="0.25">
      <c r="A1" t="s">
        <v>0</v>
      </c>
      <c r="B1" s="26" t="s">
        <v>1</v>
      </c>
    </row>
    <row r="2" spans="1:2" x14ac:dyDescent="0.25">
      <c r="B2" s="27" t="s">
        <v>2</v>
      </c>
    </row>
    <row r="3" spans="1:2" ht="30" x14ac:dyDescent="0.25">
      <c r="B3" s="33" t="s">
        <v>3</v>
      </c>
    </row>
    <row r="4" spans="1:2" x14ac:dyDescent="0.25">
      <c r="B4" s="34" t="s">
        <v>4</v>
      </c>
    </row>
    <row r="5" spans="1:2" ht="30" x14ac:dyDescent="0.25">
      <c r="B5" s="33" t="s">
        <v>5</v>
      </c>
    </row>
    <row r="6" spans="1:2" x14ac:dyDescent="0.25">
      <c r="B6" s="33" t="s">
        <v>6</v>
      </c>
    </row>
    <row r="7" spans="1:2" ht="30" x14ac:dyDescent="0.25">
      <c r="B7" s="33" t="s">
        <v>7</v>
      </c>
    </row>
    <row r="8" spans="1:2" ht="30" x14ac:dyDescent="0.25">
      <c r="B8" s="33" t="s">
        <v>8</v>
      </c>
    </row>
    <row r="9" spans="1:2" ht="30" x14ac:dyDescent="0.25">
      <c r="B9" s="33" t="s">
        <v>9</v>
      </c>
    </row>
    <row r="10" spans="1:2" ht="30" customHeight="1" x14ac:dyDescent="0.25">
      <c r="B10" s="33" t="s">
        <v>10</v>
      </c>
    </row>
    <row r="11" spans="1:2" ht="45" x14ac:dyDescent="0.25">
      <c r="B11" s="33" t="s">
        <v>11</v>
      </c>
    </row>
    <row r="12" spans="1:2" ht="30" x14ac:dyDescent="0.25">
      <c r="B12" s="33" t="s">
        <v>12</v>
      </c>
    </row>
    <row r="13" spans="1:2" ht="30" x14ac:dyDescent="0.25">
      <c r="B13" s="33" t="s">
        <v>13</v>
      </c>
    </row>
    <row r="14" spans="1:2" x14ac:dyDescent="0.25">
      <c r="B14" s="34" t="s">
        <v>14</v>
      </c>
    </row>
    <row r="15" spans="1:2" ht="30" x14ac:dyDescent="0.25">
      <c r="B15" s="33" t="s">
        <v>15</v>
      </c>
    </row>
    <row r="16" spans="1:2" ht="30" x14ac:dyDescent="0.25">
      <c r="B16" s="33" t="s">
        <v>16</v>
      </c>
    </row>
    <row r="17" spans="2:2" x14ac:dyDescent="0.25">
      <c r="B17" s="33" t="s">
        <v>17</v>
      </c>
    </row>
    <row r="18" spans="2:2" x14ac:dyDescent="0.25">
      <c r="B18" s="33" t="s">
        <v>18</v>
      </c>
    </row>
    <row r="19" spans="2:2" ht="30" x14ac:dyDescent="0.25">
      <c r="B19" s="33" t="s">
        <v>19</v>
      </c>
    </row>
    <row r="20" spans="2:2" ht="30" x14ac:dyDescent="0.25">
      <c r="B20" s="33" t="s">
        <v>20</v>
      </c>
    </row>
    <row r="21" spans="2:2" ht="75" x14ac:dyDescent="0.25">
      <c r="B21" s="33" t="s">
        <v>21</v>
      </c>
    </row>
    <row r="22" spans="2:2" ht="45" x14ac:dyDescent="0.25">
      <c r="B22" s="33" t="s">
        <v>22</v>
      </c>
    </row>
    <row r="23" spans="2:2" x14ac:dyDescent="0.25">
      <c r="B23" s="33" t="s">
        <v>23</v>
      </c>
    </row>
    <row r="24" spans="2:2" x14ac:dyDescent="0.25">
      <c r="B24" s="33" t="s">
        <v>24</v>
      </c>
    </row>
    <row r="25" spans="2:2" x14ac:dyDescent="0.25">
      <c r="B25" s="33" t="s">
        <v>25</v>
      </c>
    </row>
    <row r="26" spans="2:2" x14ac:dyDescent="0.25">
      <c r="B26" s="33" t="s">
        <v>26</v>
      </c>
    </row>
    <row r="27" spans="2:2" ht="30" x14ac:dyDescent="0.25">
      <c r="B27" s="33" t="s">
        <v>27</v>
      </c>
    </row>
    <row r="28" spans="2:2" ht="45" x14ac:dyDescent="0.25">
      <c r="B28" s="33" t="s">
        <v>28</v>
      </c>
    </row>
    <row r="29" spans="2:2" x14ac:dyDescent="0.25">
      <c r="B29" s="34" t="s">
        <v>29</v>
      </c>
    </row>
    <row r="30" spans="2:2" x14ac:dyDescent="0.25">
      <c r="B30" s="33" t="s">
        <v>30</v>
      </c>
    </row>
    <row r="31" spans="2:2" ht="30" x14ac:dyDescent="0.25">
      <c r="B31" s="33" t="s">
        <v>31</v>
      </c>
    </row>
    <row r="32" spans="2:2" x14ac:dyDescent="0.25">
      <c r="B32" s="33" t="s">
        <v>32</v>
      </c>
    </row>
    <row r="33" spans="2:2" ht="30" x14ac:dyDescent="0.25">
      <c r="B33" s="33" t="s">
        <v>33</v>
      </c>
    </row>
    <row r="34" spans="2:2" x14ac:dyDescent="0.25">
      <c r="B34" s="33" t="s">
        <v>34</v>
      </c>
    </row>
    <row r="35" spans="2:2" ht="30" x14ac:dyDescent="0.25">
      <c r="B35" s="33" t="s">
        <v>35</v>
      </c>
    </row>
    <row r="36" spans="2:2" x14ac:dyDescent="0.25">
      <c r="B36" s="33" t="s">
        <v>36</v>
      </c>
    </row>
    <row r="37" spans="2:2" x14ac:dyDescent="0.25">
      <c r="B37" s="33" t="s">
        <v>37</v>
      </c>
    </row>
    <row r="38" spans="2:2" x14ac:dyDescent="0.25">
      <c r="B38" s="33" t="s">
        <v>38</v>
      </c>
    </row>
    <row r="39" spans="2:2" x14ac:dyDescent="0.25">
      <c r="B39" s="33" t="s">
        <v>39</v>
      </c>
    </row>
    <row r="40" spans="2:2" x14ac:dyDescent="0.25">
      <c r="B40" s="33" t="s">
        <v>40</v>
      </c>
    </row>
    <row r="41" spans="2:2" x14ac:dyDescent="0.25">
      <c r="B41" s="33" t="s">
        <v>41</v>
      </c>
    </row>
    <row r="42" spans="2:2" x14ac:dyDescent="0.25">
      <c r="B42" s="33" t="s">
        <v>42</v>
      </c>
    </row>
    <row r="43" spans="2:2" x14ac:dyDescent="0.25">
      <c r="B43" s="33" t="s">
        <v>43</v>
      </c>
    </row>
    <row r="44" spans="2:2" x14ac:dyDescent="0.25">
      <c r="B44" s="33" t="s">
        <v>44</v>
      </c>
    </row>
    <row r="45" spans="2:2" x14ac:dyDescent="0.25">
      <c r="B45" s="33" t="s">
        <v>45</v>
      </c>
    </row>
    <row r="46" spans="2:2" x14ac:dyDescent="0.25">
      <c r="B46" s="33" t="s">
        <v>46</v>
      </c>
    </row>
    <row r="47" spans="2:2" x14ac:dyDescent="0.25">
      <c r="B47" s="33" t="s">
        <v>47</v>
      </c>
    </row>
    <row r="48" spans="2:2" x14ac:dyDescent="0.25">
      <c r="B48" s="33" t="s">
        <v>48</v>
      </c>
    </row>
    <row r="49" spans="2:2" x14ac:dyDescent="0.25">
      <c r="B49" s="33" t="s">
        <v>49</v>
      </c>
    </row>
    <row r="50" spans="2:2" x14ac:dyDescent="0.25">
      <c r="B50" s="33" t="s">
        <v>50</v>
      </c>
    </row>
    <row r="51" spans="2:2" x14ac:dyDescent="0.25">
      <c r="B51" s="33" t="s">
        <v>51</v>
      </c>
    </row>
    <row r="52" spans="2:2" x14ac:dyDescent="0.25">
      <c r="B52" s="33" t="s">
        <v>52</v>
      </c>
    </row>
    <row r="53" spans="2:2" x14ac:dyDescent="0.25">
      <c r="B53" s="33" t="s">
        <v>53</v>
      </c>
    </row>
    <row r="54" spans="2:2" x14ac:dyDescent="0.25">
      <c r="B54" s="33" t="s">
        <v>54</v>
      </c>
    </row>
    <row r="55" spans="2:2" ht="45" x14ac:dyDescent="0.25">
      <c r="B55" s="33" t="s">
        <v>55</v>
      </c>
    </row>
    <row r="56" spans="2:2" x14ac:dyDescent="0.25">
      <c r="B56" s="33" t="s">
        <v>56</v>
      </c>
    </row>
    <row r="57" spans="2:2" x14ac:dyDescent="0.25">
      <c r="B57" s="33" t="s">
        <v>57</v>
      </c>
    </row>
    <row r="58" spans="2:2" x14ac:dyDescent="0.25">
      <c r="B58" s="33" t="s">
        <v>58</v>
      </c>
    </row>
    <row r="59" spans="2:2" x14ac:dyDescent="0.25">
      <c r="B59" s="33" t="s">
        <v>59</v>
      </c>
    </row>
    <row r="60" spans="2:2" x14ac:dyDescent="0.25">
      <c r="B60" s="33" t="s">
        <v>60</v>
      </c>
    </row>
    <row r="61" spans="2:2" x14ac:dyDescent="0.25">
      <c r="B61" s="33" t="s">
        <v>61</v>
      </c>
    </row>
    <row r="62" spans="2:2" x14ac:dyDescent="0.25">
      <c r="B62" s="33" t="s">
        <v>62</v>
      </c>
    </row>
    <row r="63" spans="2:2" x14ac:dyDescent="0.25">
      <c r="B63" s="33" t="s">
        <v>63</v>
      </c>
    </row>
    <row r="64" spans="2:2" x14ac:dyDescent="0.25">
      <c r="B64" s="33" t="s">
        <v>64</v>
      </c>
    </row>
    <row r="65" spans="2:2" x14ac:dyDescent="0.25">
      <c r="B65" s="33" t="s">
        <v>65</v>
      </c>
    </row>
    <row r="66" spans="2:2" x14ac:dyDescent="0.25">
      <c r="B66" s="33" t="s">
        <v>66</v>
      </c>
    </row>
    <row r="67" spans="2:2" x14ac:dyDescent="0.25">
      <c r="B67" s="33" t="s">
        <v>67</v>
      </c>
    </row>
    <row r="68" spans="2:2" x14ac:dyDescent="0.25">
      <c r="B68" s="33" t="s">
        <v>68</v>
      </c>
    </row>
    <row r="69" spans="2:2" x14ac:dyDescent="0.25">
      <c r="B69" s="33" t="s">
        <v>69</v>
      </c>
    </row>
    <row r="70" spans="2:2" x14ac:dyDescent="0.25">
      <c r="B70" s="33" t="s">
        <v>70</v>
      </c>
    </row>
    <row r="71" spans="2:2" x14ac:dyDescent="0.25">
      <c r="B71" s="33" t="s">
        <v>71</v>
      </c>
    </row>
    <row r="72" spans="2:2" ht="30" x14ac:dyDescent="0.25">
      <c r="B72" s="33" t="s">
        <v>72</v>
      </c>
    </row>
    <row r="73" spans="2:2" x14ac:dyDescent="0.25">
      <c r="B73" s="33" t="s">
        <v>73</v>
      </c>
    </row>
    <row r="74" spans="2:2" x14ac:dyDescent="0.25">
      <c r="B74" s="33" t="s">
        <v>74</v>
      </c>
    </row>
    <row r="75" spans="2:2" x14ac:dyDescent="0.25">
      <c r="B75" s="33" t="s">
        <v>75</v>
      </c>
    </row>
    <row r="76" spans="2:2" x14ac:dyDescent="0.25">
      <c r="B76" s="33" t="s">
        <v>76</v>
      </c>
    </row>
    <row r="77" spans="2:2" x14ac:dyDescent="0.25">
      <c r="B77" s="33" t="s">
        <v>77</v>
      </c>
    </row>
    <row r="78" spans="2:2" x14ac:dyDescent="0.25">
      <c r="B78" s="33" t="s">
        <v>78</v>
      </c>
    </row>
    <row r="79" spans="2:2" x14ac:dyDescent="0.25">
      <c r="B79" s="33" t="s">
        <v>79</v>
      </c>
    </row>
    <row r="80" spans="2:2" x14ac:dyDescent="0.25">
      <c r="B80" s="33" t="s">
        <v>80</v>
      </c>
    </row>
    <row r="81" spans="2:2" x14ac:dyDescent="0.25">
      <c r="B81" s="33" t="s">
        <v>81</v>
      </c>
    </row>
    <row r="82" spans="2:2" x14ac:dyDescent="0.25">
      <c r="B82" s="33" t="s">
        <v>82</v>
      </c>
    </row>
    <row r="83" spans="2:2" x14ac:dyDescent="0.25">
      <c r="B83" s="33" t="s">
        <v>83</v>
      </c>
    </row>
    <row r="84" spans="2:2" x14ac:dyDescent="0.25">
      <c r="B84" s="33" t="s">
        <v>84</v>
      </c>
    </row>
    <row r="85" spans="2:2" x14ac:dyDescent="0.25">
      <c r="B85" s="33" t="s">
        <v>85</v>
      </c>
    </row>
    <row r="86" spans="2:2" x14ac:dyDescent="0.25">
      <c r="B86" s="33" t="s">
        <v>86</v>
      </c>
    </row>
    <row r="87" spans="2:2" x14ac:dyDescent="0.25">
      <c r="B87" s="33" t="s">
        <v>87</v>
      </c>
    </row>
    <row r="88" spans="2:2" x14ac:dyDescent="0.25">
      <c r="B88" s="33" t="s">
        <v>88</v>
      </c>
    </row>
    <row r="89" spans="2:2" x14ac:dyDescent="0.25">
      <c r="B89" s="33" t="s">
        <v>89</v>
      </c>
    </row>
    <row r="90" spans="2:2" x14ac:dyDescent="0.25">
      <c r="B90" s="33" t="s">
        <v>90</v>
      </c>
    </row>
    <row r="91" spans="2:2" x14ac:dyDescent="0.25">
      <c r="B91" s="33" t="s">
        <v>91</v>
      </c>
    </row>
    <row r="92" spans="2:2" x14ac:dyDescent="0.25">
      <c r="B92" s="33" t="s">
        <v>92</v>
      </c>
    </row>
    <row r="93" spans="2:2" x14ac:dyDescent="0.25">
      <c r="B93" s="33" t="s">
        <v>93</v>
      </c>
    </row>
    <row r="94" spans="2:2" x14ac:dyDescent="0.25">
      <c r="B94" s="33" t="s">
        <v>94</v>
      </c>
    </row>
    <row r="95" spans="2:2" x14ac:dyDescent="0.25">
      <c r="B95" s="33" t="s">
        <v>95</v>
      </c>
    </row>
    <row r="96" spans="2:2" x14ac:dyDescent="0.25">
      <c r="B96" s="33" t="s">
        <v>96</v>
      </c>
    </row>
    <row r="97" spans="2:2" x14ac:dyDescent="0.25">
      <c r="B97" s="33" t="s">
        <v>97</v>
      </c>
    </row>
    <row r="98" spans="2:2" x14ac:dyDescent="0.25">
      <c r="B98" s="33" t="s">
        <v>98</v>
      </c>
    </row>
    <row r="99" spans="2:2" x14ac:dyDescent="0.25">
      <c r="B99" s="33" t="s">
        <v>99</v>
      </c>
    </row>
    <row r="100" spans="2:2" x14ac:dyDescent="0.25">
      <c r="B100" s="33" t="s">
        <v>100</v>
      </c>
    </row>
    <row r="101" spans="2:2" x14ac:dyDescent="0.25">
      <c r="B101" s="33" t="s">
        <v>101</v>
      </c>
    </row>
    <row r="102" spans="2:2" x14ac:dyDescent="0.25">
      <c r="B102" s="33" t="s">
        <v>102</v>
      </c>
    </row>
    <row r="103" spans="2:2" ht="30" x14ac:dyDescent="0.25">
      <c r="B103" s="33" t="s">
        <v>103</v>
      </c>
    </row>
    <row r="104" spans="2:2" x14ac:dyDescent="0.25">
      <c r="B104" s="33" t="s">
        <v>104</v>
      </c>
    </row>
    <row r="105" spans="2:2" x14ac:dyDescent="0.25">
      <c r="B105" s="33" t="s">
        <v>105</v>
      </c>
    </row>
    <row r="106" spans="2:2" ht="45" x14ac:dyDescent="0.25">
      <c r="B106" s="33" t="s">
        <v>106</v>
      </c>
    </row>
    <row r="107" spans="2:2" ht="30" x14ac:dyDescent="0.25">
      <c r="B107" s="33" t="s">
        <v>107</v>
      </c>
    </row>
    <row r="108" spans="2:2" x14ac:dyDescent="0.25">
      <c r="B108" s="34" t="s">
        <v>108</v>
      </c>
    </row>
    <row r="109" spans="2:2" x14ac:dyDescent="0.25">
      <c r="B109" s="33" t="s">
        <v>109</v>
      </c>
    </row>
    <row r="110" spans="2:2" ht="30" x14ac:dyDescent="0.25">
      <c r="B110" s="33" t="s">
        <v>110</v>
      </c>
    </row>
    <row r="111" spans="2:2" x14ac:dyDescent="0.25">
      <c r="B111" s="33" t="s">
        <v>111</v>
      </c>
    </row>
    <row r="112" spans="2:2" ht="30" x14ac:dyDescent="0.25">
      <c r="B112" s="33" t="s">
        <v>112</v>
      </c>
    </row>
    <row r="113" spans="2:2" x14ac:dyDescent="0.25">
      <c r="B113" s="34" t="s">
        <v>113</v>
      </c>
    </row>
    <row r="114" spans="2:2" x14ac:dyDescent="0.25">
      <c r="B114" s="35" t="s">
        <v>114</v>
      </c>
    </row>
    <row r="115" spans="2:2" ht="30" x14ac:dyDescent="0.25">
      <c r="B115" s="37" t="s">
        <v>305</v>
      </c>
    </row>
    <row r="116" spans="2:2" x14ac:dyDescent="0.25">
      <c r="B116" s="35" t="s">
        <v>115</v>
      </c>
    </row>
    <row r="117" spans="2:2" x14ac:dyDescent="0.25">
      <c r="B117" s="35" t="s">
        <v>116</v>
      </c>
    </row>
    <row r="118" spans="2:2" x14ac:dyDescent="0.25">
      <c r="B118" s="35" t="s">
        <v>117</v>
      </c>
    </row>
    <row r="119" spans="2:2" x14ac:dyDescent="0.25">
      <c r="B119" s="35" t="s">
        <v>118</v>
      </c>
    </row>
    <row r="120" spans="2:2" x14ac:dyDescent="0.25">
      <c r="B120" s="35" t="s">
        <v>119</v>
      </c>
    </row>
    <row r="121" spans="2:2" ht="30" x14ac:dyDescent="0.25">
      <c r="B121" s="35" t="s">
        <v>120</v>
      </c>
    </row>
    <row r="122" spans="2:2" x14ac:dyDescent="0.25">
      <c r="B122" s="35" t="s">
        <v>121</v>
      </c>
    </row>
    <row r="123" spans="2:2" ht="30" x14ac:dyDescent="0.25">
      <c r="B123" s="35" t="s">
        <v>122</v>
      </c>
    </row>
    <row r="124" spans="2:2" ht="30" x14ac:dyDescent="0.25">
      <c r="B124" s="35" t="s">
        <v>123</v>
      </c>
    </row>
    <row r="125" spans="2:2" ht="30" x14ac:dyDescent="0.25">
      <c r="B125" s="35" t="s">
        <v>124</v>
      </c>
    </row>
    <row r="126" spans="2:2" x14ac:dyDescent="0.25">
      <c r="B126" s="35" t="s">
        <v>125</v>
      </c>
    </row>
    <row r="127" spans="2:2" x14ac:dyDescent="0.25">
      <c r="B127" s="33" t="s">
        <v>126</v>
      </c>
    </row>
    <row r="128" spans="2:2" ht="30" x14ac:dyDescent="0.25">
      <c r="B128" s="33" t="s">
        <v>127</v>
      </c>
    </row>
    <row r="129" spans="2:2" ht="45" x14ac:dyDescent="0.25">
      <c r="B129" s="33" t="s">
        <v>128</v>
      </c>
    </row>
    <row r="130" spans="2:2" ht="30" x14ac:dyDescent="0.25">
      <c r="B130" s="33" t="s">
        <v>129</v>
      </c>
    </row>
    <row r="131" spans="2:2" ht="60" x14ac:dyDescent="0.25">
      <c r="B131" s="33" t="s">
        <v>130</v>
      </c>
    </row>
    <row r="132" spans="2:2" ht="30" x14ac:dyDescent="0.25">
      <c r="B132" s="33" t="s">
        <v>131</v>
      </c>
    </row>
    <row r="133" spans="2:2" x14ac:dyDescent="0.25">
      <c r="B133" s="33" t="s">
        <v>132</v>
      </c>
    </row>
    <row r="134" spans="2:2" x14ac:dyDescent="0.25">
      <c r="B134" s="33" t="s">
        <v>133</v>
      </c>
    </row>
    <row r="135" spans="2:2" ht="27" customHeight="1" x14ac:dyDescent="0.25">
      <c r="B135" s="33" t="s">
        <v>134</v>
      </c>
    </row>
    <row r="136" spans="2:2" x14ac:dyDescent="0.25">
      <c r="B136" s="33" t="s">
        <v>135</v>
      </c>
    </row>
    <row r="137" spans="2:2" ht="30" x14ac:dyDescent="0.25">
      <c r="B137" s="33" t="s">
        <v>136</v>
      </c>
    </row>
    <row r="138" spans="2:2" x14ac:dyDescent="0.25">
      <c r="B138" s="33" t="s">
        <v>137</v>
      </c>
    </row>
    <row r="139" spans="2:2" ht="30" x14ac:dyDescent="0.25">
      <c r="B139" s="33" t="s">
        <v>306</v>
      </c>
    </row>
    <row r="140" spans="2:2" ht="30" x14ac:dyDescent="0.25">
      <c r="B140" s="33" t="s">
        <v>307</v>
      </c>
    </row>
    <row r="141" spans="2:2" ht="19.5" customHeight="1" x14ac:dyDescent="0.25">
      <c r="B141" s="33" t="s">
        <v>138</v>
      </c>
    </row>
    <row r="142" spans="2:2" ht="60" x14ac:dyDescent="0.25">
      <c r="B142" s="33" t="s">
        <v>139</v>
      </c>
    </row>
    <row r="143" spans="2:2" ht="45" x14ac:dyDescent="0.25">
      <c r="B143" s="33" t="s">
        <v>140</v>
      </c>
    </row>
    <row r="144" spans="2:2" ht="30" x14ac:dyDescent="0.25">
      <c r="B144" s="33" t="s">
        <v>141</v>
      </c>
    </row>
    <row r="145" spans="2:2" ht="30" x14ac:dyDescent="0.25">
      <c r="B145" s="33" t="s">
        <v>142</v>
      </c>
    </row>
    <row r="146" spans="2:2" x14ac:dyDescent="0.25">
      <c r="B146" s="34" t="s">
        <v>143</v>
      </c>
    </row>
    <row r="147" spans="2:2" ht="45" x14ac:dyDescent="0.25">
      <c r="B147" s="33" t="s">
        <v>144</v>
      </c>
    </row>
    <row r="148" spans="2:2" ht="45" x14ac:dyDescent="0.25">
      <c r="B148" s="33" t="s">
        <v>145</v>
      </c>
    </row>
    <row r="149" spans="2:2" ht="60" x14ac:dyDescent="0.25">
      <c r="B149" s="33" t="s">
        <v>146</v>
      </c>
    </row>
    <row r="150" spans="2:2" x14ac:dyDescent="0.25">
      <c r="B150" s="33" t="s">
        <v>147</v>
      </c>
    </row>
    <row r="151" spans="2:2" x14ac:dyDescent="0.25">
      <c r="B151" s="33" t="s">
        <v>148</v>
      </c>
    </row>
    <row r="152" spans="2:2" ht="34.5" customHeight="1" x14ac:dyDescent="0.25">
      <c r="B152" s="33" t="s">
        <v>149</v>
      </c>
    </row>
    <row r="153" spans="2:2" ht="28.5" customHeight="1" x14ac:dyDescent="0.25">
      <c r="B153" s="33" t="s">
        <v>150</v>
      </c>
    </row>
    <row r="154" spans="2:2" ht="33" customHeight="1" x14ac:dyDescent="0.25">
      <c r="B154" s="33" t="s">
        <v>151</v>
      </c>
    </row>
    <row r="155" spans="2:2" x14ac:dyDescent="0.25">
      <c r="B155" s="33" t="s">
        <v>152</v>
      </c>
    </row>
    <row r="156" spans="2:2" x14ac:dyDescent="0.25">
      <c r="B156" s="33" t="s">
        <v>153</v>
      </c>
    </row>
    <row r="157" spans="2:2" ht="30" x14ac:dyDescent="0.25">
      <c r="B157" s="33" t="s">
        <v>154</v>
      </c>
    </row>
    <row r="158" spans="2:2" ht="30" x14ac:dyDescent="0.25">
      <c r="B158" s="33" t="s">
        <v>155</v>
      </c>
    </row>
    <row r="159" spans="2:2" ht="20.25" customHeight="1" x14ac:dyDescent="0.25">
      <c r="B159" s="33" t="s">
        <v>156</v>
      </c>
    </row>
    <row r="160" spans="2:2" ht="33" customHeight="1" x14ac:dyDescent="0.25">
      <c r="B160" s="33" t="s">
        <v>157</v>
      </c>
    </row>
    <row r="161" spans="2:2" ht="20.25" customHeight="1" x14ac:dyDescent="0.25">
      <c r="B161" s="33" t="s">
        <v>158</v>
      </c>
    </row>
    <row r="162" spans="2:2" ht="20.25" customHeight="1" x14ac:dyDescent="0.25">
      <c r="B162" s="33" t="s">
        <v>159</v>
      </c>
    </row>
    <row r="163" spans="2:2" ht="20.25" customHeight="1" x14ac:dyDescent="0.25">
      <c r="B163" s="33" t="s">
        <v>160</v>
      </c>
    </row>
    <row r="164" spans="2:2" ht="30.75" customHeight="1" x14ac:dyDescent="0.25">
      <c r="B164" s="36" t="s">
        <v>161</v>
      </c>
    </row>
    <row r="165" spans="2:2" ht="14.25" customHeight="1" x14ac:dyDescent="0.25"/>
    <row r="182" spans="1:1" x14ac:dyDescent="0.25">
      <c r="A182" t="s">
        <v>162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8"/>
  <sheetViews>
    <sheetView tabSelected="1" topLeftCell="B57" zoomScale="90" zoomScaleNormal="90" workbookViewId="0">
      <selection activeCell="C71" sqref="C71"/>
    </sheetView>
  </sheetViews>
  <sheetFormatPr defaultRowHeight="15.75" x14ac:dyDescent="0.25"/>
  <cols>
    <col min="1" max="1" width="14.7109375" style="20" customWidth="1"/>
    <col min="2" max="2" width="9.85546875" style="19" customWidth="1"/>
    <col min="3" max="3" width="109.28515625" style="20" customWidth="1"/>
    <col min="4" max="4" width="44.28515625" style="20" customWidth="1"/>
    <col min="5" max="5" width="19.7109375" customWidth="1"/>
    <col min="6" max="6" width="19.85546875" customWidth="1"/>
    <col min="7" max="7" width="18.5703125" customWidth="1"/>
    <col min="8" max="8" width="13.7109375" customWidth="1"/>
  </cols>
  <sheetData>
    <row r="1" spans="1:7" ht="33.75" customHeight="1" x14ac:dyDescent="0.25">
      <c r="A1" s="41" t="s">
        <v>309</v>
      </c>
      <c r="B1" s="42"/>
      <c r="C1" s="42"/>
      <c r="D1" s="42"/>
      <c r="E1" s="42"/>
      <c r="F1" s="42"/>
      <c r="G1" s="42"/>
    </row>
    <row r="2" spans="1:7" ht="15" customHeight="1" x14ac:dyDescent="0.25">
      <c r="A2" s="40" t="s">
        <v>163</v>
      </c>
      <c r="B2" s="52" t="s">
        <v>164</v>
      </c>
      <c r="C2" s="46" t="s">
        <v>165</v>
      </c>
      <c r="D2" s="47"/>
      <c r="E2" s="40" t="s">
        <v>166</v>
      </c>
      <c r="F2" s="40" t="s">
        <v>167</v>
      </c>
      <c r="G2" s="40" t="s">
        <v>168</v>
      </c>
    </row>
    <row r="3" spans="1:7" ht="15" customHeight="1" x14ac:dyDescent="0.25">
      <c r="A3" s="40"/>
      <c r="B3" s="52"/>
      <c r="C3" s="48"/>
      <c r="D3" s="49"/>
      <c r="E3" s="40"/>
      <c r="F3" s="40"/>
      <c r="G3" s="40"/>
    </row>
    <row r="4" spans="1:7" ht="15" customHeight="1" x14ac:dyDescent="0.25">
      <c r="A4" s="40"/>
      <c r="B4" s="52"/>
      <c r="C4" s="48"/>
      <c r="D4" s="49"/>
      <c r="E4" s="40"/>
      <c r="F4" s="40"/>
      <c r="G4" s="40"/>
    </row>
    <row r="5" spans="1:7" ht="15" customHeight="1" x14ac:dyDescent="0.25">
      <c r="A5" s="40"/>
      <c r="B5" s="52"/>
      <c r="C5" s="48"/>
      <c r="D5" s="49"/>
      <c r="E5" s="40"/>
      <c r="F5" s="40"/>
      <c r="G5" s="40"/>
    </row>
    <row r="6" spans="1:7" ht="15" customHeight="1" x14ac:dyDescent="0.25">
      <c r="A6" s="40"/>
      <c r="B6" s="52"/>
      <c r="C6" s="50"/>
      <c r="D6" s="51"/>
      <c r="E6" s="40"/>
      <c r="F6" s="40"/>
      <c r="G6" s="40"/>
    </row>
    <row r="7" spans="1:7" x14ac:dyDescent="0.25">
      <c r="A7" s="43" t="s">
        <v>169</v>
      </c>
      <c r="B7" s="44"/>
      <c r="C7" s="44"/>
      <c r="D7" s="44"/>
      <c r="E7" s="32"/>
      <c r="F7" s="32"/>
      <c r="G7" s="32"/>
    </row>
    <row r="8" spans="1:7" ht="15.75" customHeight="1" x14ac:dyDescent="0.25">
      <c r="A8" s="21">
        <v>69900086</v>
      </c>
      <c r="B8" s="18" t="s">
        <v>170</v>
      </c>
      <c r="C8" s="1" t="s">
        <v>171</v>
      </c>
      <c r="D8" s="2" t="s">
        <v>172</v>
      </c>
      <c r="E8" s="31">
        <v>429.55</v>
      </c>
      <c r="F8" s="31">
        <v>352.46</v>
      </c>
      <c r="G8" s="31">
        <v>280.87</v>
      </c>
    </row>
    <row r="9" spans="1:7" ht="15.75" customHeight="1" x14ac:dyDescent="0.25">
      <c r="A9" s="21">
        <v>60001038</v>
      </c>
      <c r="B9" s="18" t="s">
        <v>173</v>
      </c>
      <c r="C9" s="6" t="s">
        <v>174</v>
      </c>
      <c r="D9" s="7" t="s">
        <v>172</v>
      </c>
      <c r="E9" s="31">
        <v>1403.3</v>
      </c>
      <c r="F9" s="31">
        <v>1151.43</v>
      </c>
      <c r="G9" s="31">
        <v>917.54</v>
      </c>
    </row>
    <row r="10" spans="1:7" ht="15.75" customHeight="1" x14ac:dyDescent="0.25">
      <c r="A10" s="21">
        <v>60001054</v>
      </c>
      <c r="B10" s="18" t="s">
        <v>173</v>
      </c>
      <c r="C10" s="8" t="s">
        <v>175</v>
      </c>
      <c r="D10" s="7" t="s">
        <v>172</v>
      </c>
      <c r="E10" s="31">
        <v>1403.3</v>
      </c>
      <c r="F10" s="31">
        <v>1151.43</v>
      </c>
      <c r="G10" s="31">
        <v>917.54</v>
      </c>
    </row>
    <row r="11" spans="1:7" ht="15.75" customHeight="1" x14ac:dyDescent="0.25">
      <c r="A11" s="21">
        <v>60001062</v>
      </c>
      <c r="B11" s="18" t="s">
        <v>173</v>
      </c>
      <c r="C11" s="8" t="s">
        <v>176</v>
      </c>
      <c r="D11" s="7" t="s">
        <v>172</v>
      </c>
      <c r="E11" s="31">
        <v>1403.3</v>
      </c>
      <c r="F11" s="31">
        <v>1151.43</v>
      </c>
      <c r="G11" s="31">
        <v>917.54</v>
      </c>
    </row>
    <row r="12" spans="1:7" ht="15.75" customHeight="1" x14ac:dyDescent="0.25">
      <c r="A12" s="21">
        <v>69900078</v>
      </c>
      <c r="B12" s="18" t="s">
        <v>170</v>
      </c>
      <c r="C12" s="1" t="s">
        <v>177</v>
      </c>
      <c r="D12" s="2" t="s">
        <v>172</v>
      </c>
      <c r="E12" s="31">
        <v>113.58</v>
      </c>
      <c r="F12" s="31">
        <v>93.2</v>
      </c>
      <c r="G12" s="31">
        <v>74.28</v>
      </c>
    </row>
    <row r="13" spans="1:7" ht="15.75" customHeight="1" x14ac:dyDescent="0.25">
      <c r="A13" s="22">
        <v>60034424</v>
      </c>
      <c r="B13" s="18" t="s">
        <v>173</v>
      </c>
      <c r="C13" s="9" t="s">
        <v>178</v>
      </c>
      <c r="D13" s="10" t="s">
        <v>179</v>
      </c>
      <c r="E13" s="31">
        <v>214.79</v>
      </c>
      <c r="F13" s="31">
        <v>176.23</v>
      </c>
      <c r="G13" s="31">
        <v>140.44</v>
      </c>
    </row>
    <row r="14" spans="1:7" ht="15.75" customHeight="1" x14ac:dyDescent="0.25">
      <c r="A14" s="23">
        <v>69900035</v>
      </c>
      <c r="B14" s="18" t="s">
        <v>170</v>
      </c>
      <c r="C14" s="12" t="s">
        <v>180</v>
      </c>
      <c r="D14" s="3" t="s">
        <v>172</v>
      </c>
      <c r="E14" s="38"/>
      <c r="F14" s="38"/>
      <c r="G14" s="31">
        <v>359.83</v>
      </c>
    </row>
    <row r="15" spans="1:7" ht="15.75" customHeight="1" x14ac:dyDescent="0.25">
      <c r="A15" s="23">
        <v>69900043</v>
      </c>
      <c r="B15" s="18" t="s">
        <v>170</v>
      </c>
      <c r="C15" s="11" t="s">
        <v>181</v>
      </c>
      <c r="D15" s="3" t="s">
        <v>179</v>
      </c>
      <c r="E15" s="38"/>
      <c r="F15" s="38"/>
      <c r="G15" s="31">
        <v>241.62</v>
      </c>
    </row>
    <row r="16" spans="1:7" ht="15.75" customHeight="1" x14ac:dyDescent="0.25">
      <c r="A16" s="2">
        <v>69900051</v>
      </c>
      <c r="B16" s="18" t="s">
        <v>170</v>
      </c>
      <c r="C16" s="11" t="s">
        <v>181</v>
      </c>
      <c r="D16" s="3" t="s">
        <v>182</v>
      </c>
      <c r="E16" s="38"/>
      <c r="F16" s="38"/>
      <c r="G16" s="31">
        <v>160.47</v>
      </c>
    </row>
    <row r="17" spans="1:7" ht="15.75" customHeight="1" x14ac:dyDescent="0.25">
      <c r="A17" s="43" t="s">
        <v>183</v>
      </c>
      <c r="B17" s="44"/>
      <c r="C17" s="44"/>
      <c r="D17" s="44"/>
      <c r="E17" s="30"/>
      <c r="F17" s="30"/>
      <c r="G17" s="30"/>
    </row>
    <row r="18" spans="1:7" ht="15.75" customHeight="1" x14ac:dyDescent="0.25">
      <c r="A18" s="21">
        <v>69901019</v>
      </c>
      <c r="B18" s="18" t="s">
        <v>170</v>
      </c>
      <c r="C18" s="1" t="s">
        <v>184</v>
      </c>
      <c r="D18" s="2" t="s">
        <v>185</v>
      </c>
      <c r="E18" s="31">
        <v>61.95</v>
      </c>
      <c r="F18" s="31">
        <f>VLOOKUP($A18,'[1]Taxas e Diárias DF'!$A$8:$I$114,8,FALSE)</f>
        <v>48.674573691705497</v>
      </c>
      <c r="G18" s="31">
        <v>40.51</v>
      </c>
    </row>
    <row r="19" spans="1:7" ht="15.75" customHeight="1" x14ac:dyDescent="0.25">
      <c r="A19" s="21">
        <v>69901027</v>
      </c>
      <c r="B19" s="18" t="s">
        <v>170</v>
      </c>
      <c r="C19" s="1" t="s">
        <v>186</v>
      </c>
      <c r="D19" s="2" t="s">
        <v>185</v>
      </c>
      <c r="E19" s="31">
        <v>82.61</v>
      </c>
      <c r="F19" s="31">
        <f>VLOOKUP($A19,'[1]Taxas e Diárias DF'!$A$8:$I$114,8,FALSE)</f>
        <v>64.903334609844492</v>
      </c>
      <c r="G19" s="31">
        <v>54.02</v>
      </c>
    </row>
    <row r="20" spans="1:7" ht="15.75" customHeight="1" x14ac:dyDescent="0.25">
      <c r="A20" s="21">
        <v>69901035</v>
      </c>
      <c r="B20" s="18" t="s">
        <v>170</v>
      </c>
      <c r="C20" s="1" t="s">
        <v>187</v>
      </c>
      <c r="D20" s="2" t="s">
        <v>185</v>
      </c>
      <c r="E20" s="31">
        <v>103.26</v>
      </c>
      <c r="F20" s="31">
        <f>VLOOKUP($A20,'[1]Taxas e Diárias DF'!$A$8:$I$114,8,FALSE)</f>
        <v>81.120386465271991</v>
      </c>
      <c r="G20" s="31">
        <v>67.52</v>
      </c>
    </row>
    <row r="21" spans="1:7" ht="15.75" customHeight="1" x14ac:dyDescent="0.25">
      <c r="A21" s="43" t="s">
        <v>188</v>
      </c>
      <c r="B21" s="44"/>
      <c r="C21" s="44"/>
      <c r="D21" s="44"/>
      <c r="E21" s="30"/>
      <c r="F21" s="30"/>
      <c r="G21" s="30"/>
    </row>
    <row r="22" spans="1:7" ht="15.75" customHeight="1" x14ac:dyDescent="0.25">
      <c r="A22" s="21">
        <v>69902035</v>
      </c>
      <c r="B22" s="18" t="s">
        <v>170</v>
      </c>
      <c r="C22" s="5" t="s">
        <v>189</v>
      </c>
      <c r="D22" s="2" t="s">
        <v>190</v>
      </c>
      <c r="E22" s="31">
        <v>36.14</v>
      </c>
      <c r="F22" s="31">
        <v>29.66</v>
      </c>
      <c r="G22" s="31">
        <v>23.63</v>
      </c>
    </row>
    <row r="23" spans="1:7" ht="15.75" customHeight="1" x14ac:dyDescent="0.25">
      <c r="A23" s="21">
        <v>69902051</v>
      </c>
      <c r="B23" s="18" t="s">
        <v>170</v>
      </c>
      <c r="C23" s="5" t="s">
        <v>191</v>
      </c>
      <c r="D23" s="2" t="s">
        <v>190</v>
      </c>
      <c r="E23" s="31">
        <v>9.2899999999999991</v>
      </c>
      <c r="F23" s="31">
        <v>7.63</v>
      </c>
      <c r="G23" s="31">
        <v>6.08</v>
      </c>
    </row>
    <row r="24" spans="1:7" ht="15.75" customHeight="1" x14ac:dyDescent="0.25">
      <c r="A24" s="21">
        <v>69902060</v>
      </c>
      <c r="B24" s="18" t="s">
        <v>170</v>
      </c>
      <c r="C24" s="5" t="s">
        <v>192</v>
      </c>
      <c r="D24" s="2" t="s">
        <v>190</v>
      </c>
      <c r="E24" s="31">
        <v>116.69</v>
      </c>
      <c r="F24" s="31">
        <v>95.74</v>
      </c>
      <c r="G24" s="31">
        <v>76.3</v>
      </c>
    </row>
    <row r="25" spans="1:7" ht="15.75" customHeight="1" x14ac:dyDescent="0.25">
      <c r="A25" s="21">
        <v>69902086</v>
      </c>
      <c r="B25" s="18" t="s">
        <v>170</v>
      </c>
      <c r="C25" s="8" t="s">
        <v>193</v>
      </c>
      <c r="D25" s="2" t="s">
        <v>190</v>
      </c>
      <c r="E25" s="31">
        <v>116.69</v>
      </c>
      <c r="F25" s="31">
        <v>95.74</v>
      </c>
      <c r="G25" s="31">
        <v>76.3</v>
      </c>
    </row>
    <row r="26" spans="1:7" ht="15.75" customHeight="1" x14ac:dyDescent="0.25">
      <c r="A26" s="21">
        <v>69902094</v>
      </c>
      <c r="B26" s="18" t="s">
        <v>170</v>
      </c>
      <c r="C26" s="8" t="s">
        <v>194</v>
      </c>
      <c r="D26" s="2" t="s">
        <v>190</v>
      </c>
      <c r="E26" s="31">
        <v>116.69</v>
      </c>
      <c r="F26" s="31">
        <v>95.74</v>
      </c>
      <c r="G26" s="31">
        <v>76.3</v>
      </c>
    </row>
    <row r="27" spans="1:7" ht="15.75" customHeight="1" x14ac:dyDescent="0.25">
      <c r="A27" s="43" t="s">
        <v>195</v>
      </c>
      <c r="B27" s="44"/>
      <c r="C27" s="44"/>
      <c r="D27" s="44"/>
      <c r="E27" s="30"/>
      <c r="F27" s="30"/>
      <c r="G27" s="30"/>
    </row>
    <row r="28" spans="1:7" ht="15.75" customHeight="1" x14ac:dyDescent="0.25">
      <c r="A28" s="21">
        <v>60023090</v>
      </c>
      <c r="B28" s="18" t="s">
        <v>173</v>
      </c>
      <c r="C28" s="5" t="s">
        <v>196</v>
      </c>
      <c r="D28" s="2" t="s">
        <v>185</v>
      </c>
      <c r="E28" s="31">
        <v>166.25</v>
      </c>
      <c r="F28" s="31">
        <v>136.4</v>
      </c>
      <c r="G28" s="31">
        <v>108.7</v>
      </c>
    </row>
    <row r="29" spans="1:7" ht="15.75" customHeight="1" x14ac:dyDescent="0.25">
      <c r="A29" s="21">
        <v>60023104</v>
      </c>
      <c r="B29" s="18" t="s">
        <v>173</v>
      </c>
      <c r="C29" s="5" t="s">
        <v>197</v>
      </c>
      <c r="D29" s="2" t="s">
        <v>185</v>
      </c>
      <c r="E29" s="31">
        <v>388.26</v>
      </c>
      <c r="F29" s="31">
        <v>318.56</v>
      </c>
      <c r="G29" s="31">
        <v>253.86</v>
      </c>
    </row>
    <row r="30" spans="1:7" ht="15.75" customHeight="1" x14ac:dyDescent="0.25">
      <c r="A30" s="21">
        <v>60023112</v>
      </c>
      <c r="B30" s="18" t="s">
        <v>173</v>
      </c>
      <c r="C30" s="5" t="s">
        <v>198</v>
      </c>
      <c r="D30" s="2" t="s">
        <v>185</v>
      </c>
      <c r="E30" s="31">
        <v>582.39</v>
      </c>
      <c r="F30" s="31">
        <v>477.86</v>
      </c>
      <c r="G30" s="31">
        <v>380.78</v>
      </c>
    </row>
    <row r="31" spans="1:7" ht="15.75" customHeight="1" x14ac:dyDescent="0.25">
      <c r="A31" s="21">
        <v>60023120</v>
      </c>
      <c r="B31" s="18" t="s">
        <v>173</v>
      </c>
      <c r="C31" s="5" t="s">
        <v>199</v>
      </c>
      <c r="D31" s="2" t="s">
        <v>185</v>
      </c>
      <c r="E31" s="31">
        <v>776.51</v>
      </c>
      <c r="F31" s="31">
        <v>637.14</v>
      </c>
      <c r="G31" s="31">
        <v>507.72</v>
      </c>
    </row>
    <row r="32" spans="1:7" ht="15.75" customHeight="1" x14ac:dyDescent="0.25">
      <c r="A32" s="21">
        <v>60023139</v>
      </c>
      <c r="B32" s="18" t="s">
        <v>173</v>
      </c>
      <c r="C32" s="5" t="s">
        <v>200</v>
      </c>
      <c r="D32" s="2" t="s">
        <v>185</v>
      </c>
      <c r="E32" s="31">
        <v>970.65</v>
      </c>
      <c r="F32" s="31">
        <v>796.42</v>
      </c>
      <c r="G32" s="31">
        <v>634.65</v>
      </c>
    </row>
    <row r="33" spans="1:7" ht="15.75" customHeight="1" x14ac:dyDescent="0.25">
      <c r="A33" s="21">
        <v>60023147</v>
      </c>
      <c r="B33" s="18" t="s">
        <v>173</v>
      </c>
      <c r="C33" s="5" t="s">
        <v>201</v>
      </c>
      <c r="D33" s="2" t="s">
        <v>185</v>
      </c>
      <c r="E33" s="31">
        <v>1164.77</v>
      </c>
      <c r="F33" s="31">
        <v>955.72</v>
      </c>
      <c r="G33" s="31">
        <v>761.58</v>
      </c>
    </row>
    <row r="34" spans="1:7" ht="15.75" customHeight="1" x14ac:dyDescent="0.25">
      <c r="A34" s="21">
        <v>60023155</v>
      </c>
      <c r="B34" s="18" t="s">
        <v>173</v>
      </c>
      <c r="C34" s="5" t="s">
        <v>202</v>
      </c>
      <c r="D34" s="2" t="s">
        <v>185</v>
      </c>
      <c r="E34" s="31">
        <v>1358.89</v>
      </c>
      <c r="F34" s="31">
        <v>1114.99</v>
      </c>
      <c r="G34" s="31">
        <v>888.52</v>
      </c>
    </row>
    <row r="35" spans="1:7" ht="15.75" customHeight="1" x14ac:dyDescent="0.25">
      <c r="A35" s="21">
        <v>60023163</v>
      </c>
      <c r="B35" s="18" t="s">
        <v>173</v>
      </c>
      <c r="C35" s="5" t="s">
        <v>203</v>
      </c>
      <c r="D35" s="2" t="s">
        <v>185</v>
      </c>
      <c r="E35" s="31">
        <v>1552</v>
      </c>
      <c r="F35" s="31">
        <v>1273.44</v>
      </c>
      <c r="G35" s="31">
        <v>1014.77</v>
      </c>
    </row>
    <row r="36" spans="1:7" ht="15.75" customHeight="1" x14ac:dyDescent="0.25">
      <c r="A36" s="21">
        <v>60023082</v>
      </c>
      <c r="B36" s="18" t="s">
        <v>173</v>
      </c>
      <c r="C36" s="5" t="s">
        <v>204</v>
      </c>
      <c r="D36" s="2" t="s">
        <v>185</v>
      </c>
      <c r="E36" s="31">
        <v>166.25</v>
      </c>
      <c r="F36" s="31">
        <v>136.4</v>
      </c>
      <c r="G36" s="31">
        <v>108.7</v>
      </c>
    </row>
    <row r="37" spans="1:7" ht="15.75" customHeight="1" x14ac:dyDescent="0.25">
      <c r="A37" s="21">
        <v>60023023</v>
      </c>
      <c r="B37" s="18" t="s">
        <v>173</v>
      </c>
      <c r="C37" s="5" t="s">
        <v>205</v>
      </c>
      <c r="D37" s="2" t="s">
        <v>185</v>
      </c>
      <c r="E37" s="31">
        <v>776.51</v>
      </c>
      <c r="F37" s="31">
        <v>637.14</v>
      </c>
      <c r="G37" s="31">
        <v>507.72</v>
      </c>
    </row>
    <row r="38" spans="1:7" ht="15.75" customHeight="1" x14ac:dyDescent="0.25">
      <c r="A38" s="21">
        <v>60034033</v>
      </c>
      <c r="B38" s="18" t="s">
        <v>173</v>
      </c>
      <c r="C38" s="5" t="s">
        <v>206</v>
      </c>
      <c r="D38" s="2" t="s">
        <v>185</v>
      </c>
      <c r="E38" s="31">
        <v>776.51</v>
      </c>
      <c r="F38" s="31">
        <v>637.14</v>
      </c>
      <c r="G38" s="31">
        <v>507.72</v>
      </c>
    </row>
    <row r="39" spans="1:7" ht="15.75" customHeight="1" x14ac:dyDescent="0.25">
      <c r="A39" s="21">
        <v>69901000</v>
      </c>
      <c r="B39" s="18" t="s">
        <v>170</v>
      </c>
      <c r="C39" s="1" t="s">
        <v>207</v>
      </c>
      <c r="D39" s="2" t="s">
        <v>185</v>
      </c>
      <c r="E39" s="31">
        <v>582.39</v>
      </c>
      <c r="F39" s="31">
        <v>477.86</v>
      </c>
      <c r="G39" s="31">
        <v>380.78</v>
      </c>
    </row>
    <row r="40" spans="1:7" ht="15.75" customHeight="1" x14ac:dyDescent="0.25">
      <c r="A40" s="43" t="s">
        <v>208</v>
      </c>
      <c r="B40" s="44"/>
      <c r="C40" s="44"/>
      <c r="D40" s="44"/>
      <c r="E40" s="30"/>
      <c r="F40" s="30"/>
      <c r="G40" s="30"/>
    </row>
    <row r="41" spans="1:7" ht="15.75" customHeight="1" x14ac:dyDescent="0.25">
      <c r="A41" s="21">
        <v>60023406</v>
      </c>
      <c r="B41" s="18" t="s">
        <v>173</v>
      </c>
      <c r="C41" s="5" t="s">
        <v>209</v>
      </c>
      <c r="D41" s="2" t="s">
        <v>210</v>
      </c>
      <c r="E41" s="31">
        <v>82.61</v>
      </c>
      <c r="F41" s="31">
        <v>67.790000000000006</v>
      </c>
      <c r="G41" s="31">
        <v>54.02</v>
      </c>
    </row>
    <row r="42" spans="1:7" ht="15.75" customHeight="1" x14ac:dyDescent="0.25">
      <c r="A42" s="21">
        <v>60000406</v>
      </c>
      <c r="B42" s="18" t="s">
        <v>173</v>
      </c>
      <c r="C42" s="5" t="s">
        <v>211</v>
      </c>
      <c r="D42" s="2" t="s">
        <v>210</v>
      </c>
      <c r="E42" s="31">
        <v>1548.89</v>
      </c>
      <c r="F42" s="31">
        <v>1270.8900000000001</v>
      </c>
      <c r="G42" s="31">
        <v>1012.74</v>
      </c>
    </row>
    <row r="43" spans="1:7" ht="15.75" customHeight="1" x14ac:dyDescent="0.25">
      <c r="A43" s="21">
        <v>60000414</v>
      </c>
      <c r="B43" s="18" t="s">
        <v>173</v>
      </c>
      <c r="C43" s="5" t="s">
        <v>212</v>
      </c>
      <c r="D43" s="2" t="s">
        <v>210</v>
      </c>
      <c r="E43" s="31">
        <v>113.58</v>
      </c>
      <c r="F43" s="31">
        <v>93.2</v>
      </c>
      <c r="G43" s="31">
        <v>74.28</v>
      </c>
    </row>
    <row r="44" spans="1:7" ht="15.75" customHeight="1" x14ac:dyDescent="0.25">
      <c r="A44" s="2" t="s">
        <v>213</v>
      </c>
      <c r="B44" s="18" t="s">
        <v>173</v>
      </c>
      <c r="C44" s="13" t="s">
        <v>214</v>
      </c>
      <c r="D44" s="2" t="s">
        <v>210</v>
      </c>
      <c r="E44" s="31">
        <v>90.55</v>
      </c>
      <c r="F44" s="31">
        <v>74.3</v>
      </c>
      <c r="G44" s="31">
        <v>59.21</v>
      </c>
    </row>
    <row r="45" spans="1:7" ht="15.75" customHeight="1" x14ac:dyDescent="0.25">
      <c r="A45" s="2">
        <v>60023317</v>
      </c>
      <c r="B45" s="18" t="s">
        <v>173</v>
      </c>
      <c r="C45" s="5" t="s">
        <v>215</v>
      </c>
      <c r="D45" s="2" t="s">
        <v>216</v>
      </c>
      <c r="E45" s="31">
        <v>79.849999999999994</v>
      </c>
      <c r="F45" s="31">
        <v>65.5</v>
      </c>
      <c r="G45" s="31">
        <v>59.72</v>
      </c>
    </row>
    <row r="46" spans="1:7" ht="15.75" customHeight="1" x14ac:dyDescent="0.25">
      <c r="A46" s="2">
        <v>60033681</v>
      </c>
      <c r="B46" s="18" t="s">
        <v>173</v>
      </c>
      <c r="C46" s="5" t="s">
        <v>217</v>
      </c>
      <c r="D46" s="2" t="s">
        <v>182</v>
      </c>
      <c r="E46" s="31">
        <v>61.95</v>
      </c>
      <c r="F46" s="31">
        <v>50.84</v>
      </c>
      <c r="G46" s="31">
        <v>40.51</v>
      </c>
    </row>
    <row r="47" spans="1:7" ht="15.75" customHeight="1" x14ac:dyDescent="0.25">
      <c r="A47" s="43" t="s">
        <v>218</v>
      </c>
      <c r="B47" s="44"/>
      <c r="C47" s="44"/>
      <c r="D47" s="44"/>
      <c r="E47" s="30"/>
      <c r="F47" s="30"/>
      <c r="G47" s="30"/>
    </row>
    <row r="48" spans="1:7" ht="15.75" customHeight="1" x14ac:dyDescent="0.25">
      <c r="A48" s="21">
        <v>69904051</v>
      </c>
      <c r="B48" s="25" t="s">
        <v>170</v>
      </c>
      <c r="C48" s="4" t="s">
        <v>219</v>
      </c>
      <c r="D48" s="2" t="s">
        <v>216</v>
      </c>
      <c r="E48" s="31">
        <v>6.19</v>
      </c>
      <c r="F48" s="31">
        <v>5.08</v>
      </c>
      <c r="G48" s="31">
        <v>4.05</v>
      </c>
    </row>
    <row r="49" spans="1:7" ht="15.75" customHeight="1" x14ac:dyDescent="0.25">
      <c r="A49" s="21">
        <v>69904027</v>
      </c>
      <c r="B49" s="18" t="s">
        <v>170</v>
      </c>
      <c r="C49" s="14" t="s">
        <v>220</v>
      </c>
      <c r="D49" s="2" t="s">
        <v>221</v>
      </c>
      <c r="E49" s="31">
        <v>10.32</v>
      </c>
      <c r="F49" s="31">
        <v>8.4700000000000006</v>
      </c>
      <c r="G49" s="31">
        <v>6.76</v>
      </c>
    </row>
    <row r="50" spans="1:7" ht="15.75" customHeight="1" x14ac:dyDescent="0.25">
      <c r="A50" s="21">
        <v>69904035</v>
      </c>
      <c r="B50" s="18" t="s">
        <v>170</v>
      </c>
      <c r="C50" s="1" t="s">
        <v>222</v>
      </c>
      <c r="D50" s="2" t="s">
        <v>216</v>
      </c>
      <c r="E50" s="31">
        <v>49.56</v>
      </c>
      <c r="F50" s="31">
        <v>40.67</v>
      </c>
      <c r="G50" s="31">
        <v>32.409999999999997</v>
      </c>
    </row>
    <row r="51" spans="1:7" ht="15.75" customHeight="1" x14ac:dyDescent="0.25">
      <c r="A51" s="21">
        <v>69904086</v>
      </c>
      <c r="B51" s="18" t="s">
        <v>170</v>
      </c>
      <c r="C51" s="5" t="s">
        <v>223</v>
      </c>
      <c r="D51" s="2" t="s">
        <v>216</v>
      </c>
      <c r="E51" s="31">
        <v>33.04</v>
      </c>
      <c r="F51" s="31">
        <v>27.11</v>
      </c>
      <c r="G51" s="31">
        <v>21.61</v>
      </c>
    </row>
    <row r="52" spans="1:7" ht="15.75" customHeight="1" x14ac:dyDescent="0.25">
      <c r="A52" s="21">
        <v>69904094</v>
      </c>
      <c r="B52" s="18" t="s">
        <v>170</v>
      </c>
      <c r="C52" s="5" t="s">
        <v>224</v>
      </c>
      <c r="D52" s="2" t="s">
        <v>210</v>
      </c>
      <c r="E52" s="31">
        <v>79.5</v>
      </c>
      <c r="F52" s="31">
        <v>65.23</v>
      </c>
      <c r="G52" s="31">
        <v>51.99</v>
      </c>
    </row>
    <row r="53" spans="1:7" ht="15.75" customHeight="1" x14ac:dyDescent="0.25">
      <c r="A53" s="21">
        <v>69904102</v>
      </c>
      <c r="B53" s="18" t="s">
        <v>170</v>
      </c>
      <c r="C53" s="5" t="s">
        <v>225</v>
      </c>
      <c r="D53" s="2" t="s">
        <v>210</v>
      </c>
      <c r="E53" s="31">
        <v>79.5</v>
      </c>
      <c r="F53" s="31">
        <v>65.23</v>
      </c>
      <c r="G53" s="31">
        <v>51.99</v>
      </c>
    </row>
    <row r="54" spans="1:7" ht="15.75" customHeight="1" x14ac:dyDescent="0.25">
      <c r="A54" s="21">
        <v>69904110</v>
      </c>
      <c r="B54" s="18" t="s">
        <v>170</v>
      </c>
      <c r="C54" s="5" t="s">
        <v>226</v>
      </c>
      <c r="D54" s="2" t="s">
        <v>210</v>
      </c>
      <c r="E54" s="31">
        <v>8.25</v>
      </c>
      <c r="F54" s="31">
        <v>6.79</v>
      </c>
      <c r="G54" s="31">
        <v>5.39</v>
      </c>
    </row>
    <row r="55" spans="1:7" ht="15.75" customHeight="1" x14ac:dyDescent="0.25">
      <c r="A55" s="21">
        <v>69904130</v>
      </c>
      <c r="B55" s="18" t="s">
        <v>170</v>
      </c>
      <c r="C55" s="5" t="s">
        <v>227</v>
      </c>
      <c r="D55" s="2" t="s">
        <v>228</v>
      </c>
      <c r="E55" s="31">
        <v>103.26</v>
      </c>
      <c r="F55" s="31">
        <v>84.72</v>
      </c>
      <c r="G55" s="31">
        <v>67.52</v>
      </c>
    </row>
    <row r="56" spans="1:7" ht="15.75" customHeight="1" x14ac:dyDescent="0.25">
      <c r="A56" s="21">
        <v>69904129</v>
      </c>
      <c r="B56" s="18" t="s">
        <v>170</v>
      </c>
      <c r="C56" s="5" t="s">
        <v>229</v>
      </c>
      <c r="D56" s="2" t="s">
        <v>228</v>
      </c>
      <c r="E56" s="31">
        <v>388.26</v>
      </c>
      <c r="F56" s="31">
        <v>318.56</v>
      </c>
      <c r="G56" s="31">
        <v>253.86</v>
      </c>
    </row>
    <row r="57" spans="1:7" ht="15.75" customHeight="1" x14ac:dyDescent="0.25">
      <c r="A57" s="21">
        <v>69904137</v>
      </c>
      <c r="B57" s="18" t="s">
        <v>170</v>
      </c>
      <c r="C57" s="5" t="s">
        <v>230</v>
      </c>
      <c r="D57" s="2" t="s">
        <v>210</v>
      </c>
      <c r="E57" s="31">
        <v>20.65</v>
      </c>
      <c r="F57" s="31">
        <v>16.95</v>
      </c>
      <c r="G57" s="31">
        <v>13.5</v>
      </c>
    </row>
    <row r="58" spans="1:7" ht="15.75" customHeight="1" x14ac:dyDescent="0.25">
      <c r="A58" s="21">
        <v>69904043</v>
      </c>
      <c r="B58" s="18" t="s">
        <v>170</v>
      </c>
      <c r="C58" s="1" t="s">
        <v>231</v>
      </c>
      <c r="D58" s="2" t="s">
        <v>210</v>
      </c>
      <c r="E58" s="31">
        <v>10.32</v>
      </c>
      <c r="F58" s="31">
        <v>8.48</v>
      </c>
      <c r="G58" s="31">
        <v>6.77</v>
      </c>
    </row>
    <row r="59" spans="1:7" ht="15.75" customHeight="1" x14ac:dyDescent="0.25">
      <c r="A59" s="21">
        <v>69904135</v>
      </c>
      <c r="B59" s="18" t="s">
        <v>170</v>
      </c>
      <c r="C59" s="5" t="s">
        <v>232</v>
      </c>
      <c r="D59" s="2" t="s">
        <v>210</v>
      </c>
      <c r="E59" s="31">
        <v>41.31</v>
      </c>
      <c r="F59" s="31">
        <v>33.89</v>
      </c>
      <c r="G59" s="31">
        <v>27</v>
      </c>
    </row>
    <row r="60" spans="1:7" ht="15.75" customHeight="1" x14ac:dyDescent="0.25">
      <c r="A60" s="21">
        <v>69904133</v>
      </c>
      <c r="B60" s="18" t="s">
        <v>170</v>
      </c>
      <c r="C60" s="5" t="s">
        <v>233</v>
      </c>
      <c r="D60" s="2" t="s">
        <v>210</v>
      </c>
      <c r="E60" s="31">
        <v>41.31</v>
      </c>
      <c r="F60" s="31">
        <v>33.89</v>
      </c>
      <c r="G60" s="31">
        <v>27</v>
      </c>
    </row>
    <row r="61" spans="1:7" ht="15.75" customHeight="1" x14ac:dyDescent="0.25">
      <c r="A61" s="21">
        <v>69904131</v>
      </c>
      <c r="B61" s="18" t="s">
        <v>170</v>
      </c>
      <c r="C61" s="5" t="s">
        <v>234</v>
      </c>
      <c r="D61" s="2" t="s">
        <v>210</v>
      </c>
      <c r="E61" s="31">
        <v>79.5</v>
      </c>
      <c r="F61" s="31">
        <v>65.23</v>
      </c>
      <c r="G61" s="31">
        <v>51.99</v>
      </c>
    </row>
    <row r="62" spans="1:7" ht="15.75" customHeight="1" x14ac:dyDescent="0.25">
      <c r="A62" s="21">
        <v>69904060</v>
      </c>
      <c r="B62" s="18" t="s">
        <v>170</v>
      </c>
      <c r="C62" s="1" t="s">
        <v>235</v>
      </c>
      <c r="D62" s="2" t="s">
        <v>228</v>
      </c>
      <c r="E62" s="31">
        <v>30.98</v>
      </c>
      <c r="F62" s="31">
        <v>25.41</v>
      </c>
      <c r="G62" s="31">
        <v>20.260000000000002</v>
      </c>
    </row>
    <row r="63" spans="1:7" ht="15.75" customHeight="1" x14ac:dyDescent="0.25">
      <c r="A63" s="43" t="s">
        <v>236</v>
      </c>
      <c r="B63" s="44"/>
      <c r="C63" s="44"/>
      <c r="D63" s="44"/>
      <c r="E63" s="30"/>
      <c r="F63" s="30"/>
      <c r="G63" s="30"/>
    </row>
    <row r="64" spans="1:7" ht="15.75" customHeight="1" x14ac:dyDescent="0.25">
      <c r="A64" s="21">
        <v>60022817</v>
      </c>
      <c r="B64" s="18" t="s">
        <v>173</v>
      </c>
      <c r="C64" s="5" t="s">
        <v>237</v>
      </c>
      <c r="D64" s="3" t="s">
        <v>238</v>
      </c>
      <c r="E64" s="31">
        <v>61.95</v>
      </c>
      <c r="F64" s="31">
        <v>50.84</v>
      </c>
      <c r="G64" s="31">
        <v>40.51</v>
      </c>
    </row>
    <row r="65" spans="1:7" ht="15.75" customHeight="1" x14ac:dyDescent="0.25">
      <c r="A65" s="43" t="s">
        <v>239</v>
      </c>
      <c r="B65" s="44"/>
      <c r="C65" s="44"/>
      <c r="D65" s="44"/>
      <c r="E65" s="30"/>
      <c r="F65" s="30"/>
      <c r="G65" s="30"/>
    </row>
    <row r="66" spans="1:7" ht="15.75" customHeight="1" x14ac:dyDescent="0.25">
      <c r="A66" s="21">
        <v>60025158</v>
      </c>
      <c r="B66" s="18" t="s">
        <v>173</v>
      </c>
      <c r="C66" s="15" t="s">
        <v>240</v>
      </c>
      <c r="D66" s="2" t="s">
        <v>241</v>
      </c>
      <c r="E66" s="31">
        <v>56.8</v>
      </c>
      <c r="F66" s="31">
        <v>46.6</v>
      </c>
      <c r="G66" s="31">
        <v>37.130000000000003</v>
      </c>
    </row>
    <row r="67" spans="1:7" ht="15.75" customHeight="1" x14ac:dyDescent="0.25">
      <c r="A67" s="21">
        <v>60022884</v>
      </c>
      <c r="B67" s="18" t="s">
        <v>173</v>
      </c>
      <c r="C67" s="15" t="s">
        <v>242</v>
      </c>
      <c r="D67" s="2" t="s">
        <v>241</v>
      </c>
      <c r="E67" s="31">
        <v>70.22</v>
      </c>
      <c r="F67" s="31">
        <v>57.62</v>
      </c>
      <c r="G67" s="31">
        <v>45.91</v>
      </c>
    </row>
    <row r="68" spans="1:7" ht="15.75" customHeight="1" x14ac:dyDescent="0.25">
      <c r="A68" s="21">
        <v>60033517</v>
      </c>
      <c r="B68" s="18" t="s">
        <v>173</v>
      </c>
      <c r="C68" s="15" t="s">
        <v>243</v>
      </c>
      <c r="D68" s="2" t="s">
        <v>241</v>
      </c>
      <c r="E68" s="31">
        <v>91.9</v>
      </c>
      <c r="F68" s="31">
        <v>75.400000000000006</v>
      </c>
      <c r="G68" s="31">
        <v>60.09</v>
      </c>
    </row>
    <row r="69" spans="1:7" ht="15.75" customHeight="1" x14ac:dyDescent="0.25">
      <c r="A69" s="21">
        <v>60022949</v>
      </c>
      <c r="B69" s="18" t="s">
        <v>173</v>
      </c>
      <c r="C69" s="15" t="s">
        <v>244</v>
      </c>
      <c r="D69" s="2" t="s">
        <v>241</v>
      </c>
      <c r="E69" s="31">
        <v>33.04</v>
      </c>
      <c r="F69" s="31">
        <v>27.11</v>
      </c>
      <c r="G69" s="31">
        <v>21.61</v>
      </c>
    </row>
    <row r="70" spans="1:7" ht="15.75" customHeight="1" x14ac:dyDescent="0.25">
      <c r="A70" s="21">
        <v>60026243</v>
      </c>
      <c r="B70" s="18" t="s">
        <v>173</v>
      </c>
      <c r="C70" s="15" t="s">
        <v>245</v>
      </c>
      <c r="D70" s="2" t="s">
        <v>246</v>
      </c>
      <c r="E70" s="31">
        <v>9.2899999999999991</v>
      </c>
      <c r="F70" s="31">
        <v>7.63</v>
      </c>
      <c r="G70" s="31">
        <v>6.08</v>
      </c>
    </row>
    <row r="71" spans="1:7" ht="15.75" customHeight="1" x14ac:dyDescent="0.25">
      <c r="A71" s="21">
        <v>60025565</v>
      </c>
      <c r="B71" s="18" t="s">
        <v>173</v>
      </c>
      <c r="C71" s="15" t="s">
        <v>247</v>
      </c>
      <c r="D71" s="2" t="s">
        <v>241</v>
      </c>
      <c r="E71" s="31">
        <v>75.38</v>
      </c>
      <c r="F71" s="31">
        <v>61.85</v>
      </c>
      <c r="G71" s="31">
        <v>49.28</v>
      </c>
    </row>
    <row r="72" spans="1:7" ht="15.75" customHeight="1" x14ac:dyDescent="0.25">
      <c r="A72" s="21">
        <v>60025492</v>
      </c>
      <c r="B72" s="18" t="s">
        <v>173</v>
      </c>
      <c r="C72" s="15" t="s">
        <v>248</v>
      </c>
      <c r="D72" s="2" t="s">
        <v>241</v>
      </c>
      <c r="E72" s="31">
        <v>103.26</v>
      </c>
      <c r="F72" s="31">
        <v>84.72</v>
      </c>
      <c r="G72" s="31">
        <v>67.52</v>
      </c>
    </row>
    <row r="73" spans="1:7" ht="15.75" customHeight="1" x14ac:dyDescent="0.25">
      <c r="A73" s="21">
        <v>60024070</v>
      </c>
      <c r="B73" s="18" t="s">
        <v>173</v>
      </c>
      <c r="C73" s="15" t="s">
        <v>249</v>
      </c>
      <c r="D73" s="2" t="s">
        <v>238</v>
      </c>
      <c r="E73" s="31">
        <v>413.04</v>
      </c>
      <c r="F73" s="31">
        <v>338.9</v>
      </c>
      <c r="G73" s="31">
        <v>270.06</v>
      </c>
    </row>
    <row r="74" spans="1:7" ht="15.75" customHeight="1" x14ac:dyDescent="0.25">
      <c r="A74" s="21">
        <v>60025662</v>
      </c>
      <c r="B74" s="18" t="s">
        <v>173</v>
      </c>
      <c r="C74" s="15" t="s">
        <v>250</v>
      </c>
      <c r="D74" s="2" t="s">
        <v>228</v>
      </c>
      <c r="E74" s="31">
        <v>103.26</v>
      </c>
      <c r="F74" s="31">
        <v>84.72</v>
      </c>
      <c r="G74" s="31">
        <v>67.52</v>
      </c>
    </row>
    <row r="75" spans="1:7" ht="15.75" customHeight="1" x14ac:dyDescent="0.25">
      <c r="A75" s="21">
        <v>69905000</v>
      </c>
      <c r="B75" s="18" t="s">
        <v>170</v>
      </c>
      <c r="C75" s="1" t="s">
        <v>251</v>
      </c>
      <c r="D75" s="2" t="s">
        <v>228</v>
      </c>
      <c r="E75" s="31">
        <v>10.32</v>
      </c>
      <c r="F75" s="31">
        <v>8.4700000000000006</v>
      </c>
      <c r="G75" s="31">
        <v>6.76</v>
      </c>
    </row>
    <row r="76" spans="1:7" ht="15.75" customHeight="1" x14ac:dyDescent="0.25">
      <c r="A76" s="21">
        <v>60030399</v>
      </c>
      <c r="B76" s="18" t="s">
        <v>173</v>
      </c>
      <c r="C76" s="15" t="s">
        <v>252</v>
      </c>
      <c r="D76" s="2" t="s">
        <v>241</v>
      </c>
      <c r="E76" s="31">
        <v>67.12</v>
      </c>
      <c r="F76" s="31">
        <v>55.07</v>
      </c>
      <c r="G76" s="31">
        <v>43.89</v>
      </c>
    </row>
    <row r="77" spans="1:7" ht="15.75" customHeight="1" x14ac:dyDescent="0.25">
      <c r="A77" s="21">
        <v>60026324</v>
      </c>
      <c r="B77" s="18" t="s">
        <v>173</v>
      </c>
      <c r="C77" s="14" t="s">
        <v>253</v>
      </c>
      <c r="D77" s="2" t="s">
        <v>228</v>
      </c>
      <c r="E77" s="31">
        <v>21.68</v>
      </c>
      <c r="F77" s="31">
        <v>17.79</v>
      </c>
      <c r="G77" s="31">
        <v>14.19</v>
      </c>
    </row>
    <row r="78" spans="1:7" ht="15.75" customHeight="1" x14ac:dyDescent="0.25">
      <c r="A78" s="21">
        <v>60026332</v>
      </c>
      <c r="B78" s="18" t="s">
        <v>173</v>
      </c>
      <c r="C78" s="14" t="s">
        <v>254</v>
      </c>
      <c r="D78" s="2" t="s">
        <v>172</v>
      </c>
      <c r="E78" s="31">
        <v>21.68</v>
      </c>
      <c r="F78" s="31">
        <v>17.79</v>
      </c>
      <c r="G78" s="31">
        <v>14.19</v>
      </c>
    </row>
    <row r="79" spans="1:7" ht="15.75" customHeight="1" x14ac:dyDescent="0.25">
      <c r="A79" s="21">
        <v>60024909</v>
      </c>
      <c r="B79" s="18" t="s">
        <v>173</v>
      </c>
      <c r="C79" s="14" t="s">
        <v>255</v>
      </c>
      <c r="D79" s="2" t="s">
        <v>241</v>
      </c>
      <c r="E79" s="31">
        <v>67.12</v>
      </c>
      <c r="F79" s="31">
        <v>55.07</v>
      </c>
      <c r="G79" s="31">
        <v>43.89</v>
      </c>
    </row>
    <row r="80" spans="1:7" ht="15.75" customHeight="1" x14ac:dyDescent="0.25">
      <c r="A80" s="21">
        <v>60026405</v>
      </c>
      <c r="B80" s="18" t="s">
        <v>173</v>
      </c>
      <c r="C80" s="14" t="s">
        <v>256</v>
      </c>
      <c r="D80" s="2" t="s">
        <v>241</v>
      </c>
      <c r="E80" s="31">
        <v>165.21</v>
      </c>
      <c r="F80" s="31">
        <v>135.56</v>
      </c>
      <c r="G80" s="31">
        <v>108.03</v>
      </c>
    </row>
    <row r="81" spans="1:7" ht="15.75" customHeight="1" x14ac:dyDescent="0.25">
      <c r="A81" s="21">
        <v>60026413</v>
      </c>
      <c r="B81" s="18" t="s">
        <v>173</v>
      </c>
      <c r="C81" s="14" t="s">
        <v>257</v>
      </c>
      <c r="D81" s="2" t="s">
        <v>241</v>
      </c>
      <c r="E81" s="31">
        <v>82.61</v>
      </c>
      <c r="F81" s="31">
        <v>67.790000000000006</v>
      </c>
      <c r="G81" s="31">
        <v>54.02</v>
      </c>
    </row>
    <row r="82" spans="1:7" ht="15.75" customHeight="1" x14ac:dyDescent="0.25">
      <c r="A82" s="21">
        <v>60026421</v>
      </c>
      <c r="B82" s="18" t="s">
        <v>173</v>
      </c>
      <c r="C82" s="14" t="s">
        <v>258</v>
      </c>
      <c r="D82" s="2" t="s">
        <v>238</v>
      </c>
      <c r="E82" s="31">
        <v>51.63</v>
      </c>
      <c r="F82" s="31">
        <v>42.36</v>
      </c>
      <c r="G82" s="31">
        <v>33.76</v>
      </c>
    </row>
    <row r="83" spans="1:7" ht="15.75" customHeight="1" x14ac:dyDescent="0.25">
      <c r="A83" s="21">
        <v>60026375</v>
      </c>
      <c r="B83" s="18" t="s">
        <v>173</v>
      </c>
      <c r="C83" s="14" t="s">
        <v>259</v>
      </c>
      <c r="D83" s="2" t="s">
        <v>246</v>
      </c>
      <c r="E83" s="31">
        <v>17.55</v>
      </c>
      <c r="F83" s="31">
        <v>14.39</v>
      </c>
      <c r="G83" s="31">
        <v>11.47</v>
      </c>
    </row>
    <row r="84" spans="1:7" ht="15.75" customHeight="1" x14ac:dyDescent="0.25">
      <c r="A84" s="21">
        <v>60026987</v>
      </c>
      <c r="B84" s="18" t="s">
        <v>173</v>
      </c>
      <c r="C84" s="14" t="s">
        <v>260</v>
      </c>
      <c r="D84" s="2" t="s">
        <v>241</v>
      </c>
      <c r="E84" s="31">
        <v>41.31</v>
      </c>
      <c r="F84" s="31">
        <v>33.89</v>
      </c>
      <c r="G84" s="31">
        <v>27</v>
      </c>
    </row>
    <row r="85" spans="1:7" ht="15.75" customHeight="1" x14ac:dyDescent="0.25">
      <c r="A85" s="21">
        <v>60027045</v>
      </c>
      <c r="B85" s="18" t="s">
        <v>173</v>
      </c>
      <c r="C85" s="14" t="s">
        <v>261</v>
      </c>
      <c r="D85" s="2" t="s">
        <v>228</v>
      </c>
      <c r="E85" s="31">
        <v>41.31</v>
      </c>
      <c r="F85" s="31">
        <v>33.89</v>
      </c>
      <c r="G85" s="31">
        <v>27</v>
      </c>
    </row>
    <row r="86" spans="1:7" ht="15.75" customHeight="1" x14ac:dyDescent="0.25">
      <c r="A86" s="21">
        <v>60025034</v>
      </c>
      <c r="B86" s="18" t="s">
        <v>173</v>
      </c>
      <c r="C86" s="14" t="s">
        <v>262</v>
      </c>
      <c r="D86" s="2" t="s">
        <v>246</v>
      </c>
      <c r="E86" s="31">
        <v>17.55</v>
      </c>
      <c r="F86" s="31">
        <v>14.39</v>
      </c>
      <c r="G86" s="31">
        <v>11.47</v>
      </c>
    </row>
    <row r="87" spans="1:7" ht="15.75" customHeight="1" x14ac:dyDescent="0.25">
      <c r="A87" s="21">
        <v>69905145</v>
      </c>
      <c r="B87" s="18" t="s">
        <v>173</v>
      </c>
      <c r="C87" s="14" t="s">
        <v>263</v>
      </c>
      <c r="D87" s="2" t="s">
        <v>246</v>
      </c>
      <c r="E87" s="31">
        <v>8.25</v>
      </c>
      <c r="F87" s="31">
        <v>6.79</v>
      </c>
      <c r="G87" s="31">
        <v>5.39</v>
      </c>
    </row>
    <row r="88" spans="1:7" ht="15.75" customHeight="1" x14ac:dyDescent="0.25">
      <c r="A88" s="21">
        <v>60033959</v>
      </c>
      <c r="B88" s="18" t="s">
        <v>173</v>
      </c>
      <c r="C88" s="14" t="s">
        <v>264</v>
      </c>
      <c r="D88" s="2" t="s">
        <v>241</v>
      </c>
      <c r="E88" s="31">
        <v>206.52</v>
      </c>
      <c r="F88" s="31">
        <v>169.46</v>
      </c>
      <c r="G88" s="31">
        <v>135.03</v>
      </c>
    </row>
    <row r="89" spans="1:7" ht="15.75" customHeight="1" x14ac:dyDescent="0.25">
      <c r="A89" s="21">
        <v>60027282</v>
      </c>
      <c r="B89" s="18" t="s">
        <v>173</v>
      </c>
      <c r="C89" s="14" t="s">
        <v>265</v>
      </c>
      <c r="D89" s="2" t="s">
        <v>241</v>
      </c>
      <c r="E89" s="31">
        <v>103.26</v>
      </c>
      <c r="F89" s="31">
        <v>84.72</v>
      </c>
      <c r="G89" s="31">
        <v>67.52</v>
      </c>
    </row>
    <row r="90" spans="1:7" ht="15.75" customHeight="1" x14ac:dyDescent="0.25">
      <c r="A90" s="21">
        <v>60026154</v>
      </c>
      <c r="B90" s="18" t="s">
        <v>173</v>
      </c>
      <c r="C90" s="14" t="s">
        <v>266</v>
      </c>
      <c r="D90" s="2" t="s">
        <v>228</v>
      </c>
      <c r="E90" s="31">
        <v>366.57</v>
      </c>
      <c r="F90" s="31">
        <v>300.77999999999997</v>
      </c>
      <c r="G90" s="31">
        <v>239.68</v>
      </c>
    </row>
    <row r="91" spans="1:7" ht="15.75" customHeight="1" x14ac:dyDescent="0.25">
      <c r="A91" s="21">
        <v>60027428</v>
      </c>
      <c r="B91" s="18" t="s">
        <v>173</v>
      </c>
      <c r="C91" s="14" t="s">
        <v>267</v>
      </c>
      <c r="D91" s="2" t="s">
        <v>241</v>
      </c>
      <c r="E91" s="31">
        <v>206.52</v>
      </c>
      <c r="F91" s="31">
        <v>169.46</v>
      </c>
      <c r="G91" s="31">
        <v>135.03</v>
      </c>
    </row>
    <row r="92" spans="1:7" ht="15.75" customHeight="1" x14ac:dyDescent="0.25">
      <c r="A92" s="21">
        <v>60029862</v>
      </c>
      <c r="B92" s="18" t="s">
        <v>173</v>
      </c>
      <c r="C92" s="14" t="s">
        <v>268</v>
      </c>
      <c r="D92" s="2" t="s">
        <v>246</v>
      </c>
      <c r="E92" s="31">
        <v>17.55</v>
      </c>
      <c r="F92" s="31">
        <v>14.39</v>
      </c>
      <c r="G92" s="31">
        <v>11.47</v>
      </c>
    </row>
    <row r="93" spans="1:7" ht="15.75" customHeight="1" x14ac:dyDescent="0.25">
      <c r="A93" s="21">
        <v>60027401</v>
      </c>
      <c r="B93" s="18" t="s">
        <v>173</v>
      </c>
      <c r="C93" s="14" t="s">
        <v>269</v>
      </c>
      <c r="D93" s="2" t="s">
        <v>238</v>
      </c>
      <c r="E93" s="31">
        <v>21.68</v>
      </c>
      <c r="F93" s="31">
        <v>17.79</v>
      </c>
      <c r="G93" s="31">
        <v>14.19</v>
      </c>
    </row>
    <row r="94" spans="1:7" ht="15.75" customHeight="1" x14ac:dyDescent="0.25">
      <c r="A94" s="21">
        <v>60031808</v>
      </c>
      <c r="B94" s="18" t="s">
        <v>173</v>
      </c>
      <c r="C94" s="14" t="s">
        <v>270</v>
      </c>
      <c r="D94" s="2" t="s">
        <v>246</v>
      </c>
      <c r="E94" s="31">
        <v>10.32</v>
      </c>
      <c r="F94" s="31">
        <v>8.4700000000000006</v>
      </c>
      <c r="G94" s="31">
        <v>6.76</v>
      </c>
    </row>
    <row r="95" spans="1:7" ht="15.75" customHeight="1" x14ac:dyDescent="0.25">
      <c r="A95" s="21">
        <v>69905094</v>
      </c>
      <c r="B95" s="18" t="s">
        <v>170</v>
      </c>
      <c r="C95" s="1" t="s">
        <v>271</v>
      </c>
      <c r="D95" s="2" t="s">
        <v>241</v>
      </c>
      <c r="E95" s="31">
        <v>45.44</v>
      </c>
      <c r="F95" s="31">
        <v>37.29</v>
      </c>
      <c r="G95" s="31">
        <v>29.7</v>
      </c>
    </row>
    <row r="96" spans="1:7" ht="15.75" customHeight="1" x14ac:dyDescent="0.25">
      <c r="A96" s="21">
        <v>60027614</v>
      </c>
      <c r="B96" s="18" t="s">
        <v>173</v>
      </c>
      <c r="C96" s="14" t="s">
        <v>272</v>
      </c>
      <c r="D96" s="2" t="s">
        <v>228</v>
      </c>
      <c r="E96" s="31">
        <v>21.68</v>
      </c>
      <c r="F96" s="31">
        <v>17.79</v>
      </c>
      <c r="G96" s="31">
        <v>14.19</v>
      </c>
    </row>
    <row r="97" spans="1:7" ht="15.75" customHeight="1" x14ac:dyDescent="0.25">
      <c r="A97" s="21">
        <v>60027746</v>
      </c>
      <c r="B97" s="18" t="s">
        <v>173</v>
      </c>
      <c r="C97" s="14" t="s">
        <v>273</v>
      </c>
      <c r="D97" s="2" t="s">
        <v>246</v>
      </c>
      <c r="E97" s="31">
        <v>26.84</v>
      </c>
      <c r="F97" s="31">
        <v>22.02</v>
      </c>
      <c r="G97" s="31">
        <v>17.55</v>
      </c>
    </row>
    <row r="98" spans="1:7" ht="15.75" customHeight="1" x14ac:dyDescent="0.25">
      <c r="A98" s="21">
        <v>60027959</v>
      </c>
      <c r="B98" s="18" t="s">
        <v>173</v>
      </c>
      <c r="C98" s="14" t="s">
        <v>274</v>
      </c>
      <c r="D98" s="2" t="s">
        <v>241</v>
      </c>
      <c r="E98" s="31">
        <v>61.95</v>
      </c>
      <c r="F98" s="31">
        <v>50.84</v>
      </c>
      <c r="G98" s="31">
        <v>40.51</v>
      </c>
    </row>
    <row r="99" spans="1:7" ht="15.75" customHeight="1" x14ac:dyDescent="0.25">
      <c r="A99" s="21">
        <v>60026790</v>
      </c>
      <c r="B99" s="18" t="s">
        <v>173</v>
      </c>
      <c r="C99" s="14" t="s">
        <v>275</v>
      </c>
      <c r="D99" s="2" t="s">
        <v>228</v>
      </c>
      <c r="E99" s="31">
        <v>41.31</v>
      </c>
      <c r="F99" s="31">
        <v>33.89</v>
      </c>
      <c r="G99" s="31">
        <v>27</v>
      </c>
    </row>
    <row r="100" spans="1:7" ht="15.75" customHeight="1" x14ac:dyDescent="0.25">
      <c r="A100" s="21">
        <v>60028173</v>
      </c>
      <c r="B100" s="18" t="s">
        <v>173</v>
      </c>
      <c r="C100" s="14" t="s">
        <v>276</v>
      </c>
      <c r="D100" s="2" t="s">
        <v>241</v>
      </c>
      <c r="E100" s="31">
        <v>61.95</v>
      </c>
      <c r="F100" s="31">
        <v>50.84</v>
      </c>
      <c r="G100" s="31">
        <v>40.51</v>
      </c>
    </row>
    <row r="101" spans="1:7" ht="15.75" customHeight="1" x14ac:dyDescent="0.25">
      <c r="A101" s="43" t="s">
        <v>277</v>
      </c>
      <c r="B101" s="44"/>
      <c r="C101" s="44"/>
      <c r="D101" s="44"/>
      <c r="E101" s="43"/>
      <c r="F101" s="44"/>
      <c r="G101" s="44"/>
    </row>
    <row r="102" spans="1:7" ht="15.75" customHeight="1" x14ac:dyDescent="0.25">
      <c r="A102" s="21">
        <v>60033568</v>
      </c>
      <c r="B102" s="18" t="s">
        <v>173</v>
      </c>
      <c r="C102" s="14" t="s">
        <v>278</v>
      </c>
      <c r="D102" s="2" t="s">
        <v>279</v>
      </c>
      <c r="E102" s="31">
        <v>214.78</v>
      </c>
      <c r="F102" s="31">
        <v>176.23</v>
      </c>
      <c r="G102" s="31">
        <v>140.41999999999999</v>
      </c>
    </row>
    <row r="103" spans="1:7" ht="15.75" customHeight="1" x14ac:dyDescent="0.25">
      <c r="A103" s="21">
        <v>60033550</v>
      </c>
      <c r="B103" s="18" t="s">
        <v>173</v>
      </c>
      <c r="C103" s="14" t="s">
        <v>280</v>
      </c>
      <c r="D103" s="2" t="s">
        <v>210</v>
      </c>
      <c r="E103" s="31">
        <v>30.98</v>
      </c>
      <c r="F103" s="31">
        <v>25.41</v>
      </c>
      <c r="G103" s="31">
        <v>20.260000000000002</v>
      </c>
    </row>
    <row r="104" spans="1:7" ht="15.75" customHeight="1" x14ac:dyDescent="0.25">
      <c r="A104" s="43" t="s">
        <v>281</v>
      </c>
      <c r="B104" s="44"/>
      <c r="C104" s="44"/>
      <c r="D104" s="44"/>
      <c r="E104" s="43"/>
      <c r="F104" s="44"/>
      <c r="G104" s="44"/>
    </row>
    <row r="105" spans="1:7" ht="15.75" customHeight="1" x14ac:dyDescent="0.25">
      <c r="A105" s="23">
        <v>60033541</v>
      </c>
      <c r="B105" s="18" t="s">
        <v>173</v>
      </c>
      <c r="C105" s="14" t="s">
        <v>282</v>
      </c>
      <c r="D105" s="2" t="s">
        <v>172</v>
      </c>
      <c r="E105" s="31">
        <v>18.59</v>
      </c>
      <c r="F105" s="31">
        <v>15.26</v>
      </c>
      <c r="G105" s="31">
        <v>12.16</v>
      </c>
    </row>
    <row r="106" spans="1:7" ht="15.75" customHeight="1" x14ac:dyDescent="0.25">
      <c r="A106" s="21">
        <v>60033533</v>
      </c>
      <c r="B106" s="18" t="s">
        <v>173</v>
      </c>
      <c r="C106" s="14" t="s">
        <v>283</v>
      </c>
      <c r="D106" s="2" t="s">
        <v>172</v>
      </c>
      <c r="E106" s="31">
        <v>26.84</v>
      </c>
      <c r="F106" s="31">
        <v>22.02</v>
      </c>
      <c r="G106" s="31">
        <v>17.55</v>
      </c>
    </row>
    <row r="107" spans="1:7" ht="15.75" customHeight="1" x14ac:dyDescent="0.25">
      <c r="A107" s="43" t="s">
        <v>284</v>
      </c>
      <c r="B107" s="44"/>
      <c r="C107" s="44"/>
      <c r="D107" s="44"/>
      <c r="E107" s="43"/>
      <c r="F107" s="44"/>
      <c r="G107" s="44"/>
    </row>
    <row r="108" spans="1:7" ht="15.75" customHeight="1" x14ac:dyDescent="0.25">
      <c r="A108" s="23">
        <v>69906010</v>
      </c>
      <c r="B108" s="18" t="s">
        <v>170</v>
      </c>
      <c r="C108" s="11" t="s">
        <v>285</v>
      </c>
      <c r="D108" s="3" t="s">
        <v>286</v>
      </c>
      <c r="E108" s="31">
        <v>12.93</v>
      </c>
      <c r="F108" s="31">
        <v>12.93</v>
      </c>
      <c r="G108" s="31">
        <v>12.93</v>
      </c>
    </row>
    <row r="109" spans="1:7" ht="15.75" customHeight="1" x14ac:dyDescent="0.25">
      <c r="A109" s="21">
        <v>69906029</v>
      </c>
      <c r="B109" s="18" t="s">
        <v>170</v>
      </c>
      <c r="C109" s="11" t="s">
        <v>287</v>
      </c>
      <c r="D109" s="3" t="s">
        <v>286</v>
      </c>
      <c r="E109" s="31">
        <v>11.23</v>
      </c>
      <c r="F109" s="31">
        <v>11.23</v>
      </c>
      <c r="G109" s="31">
        <v>11.23</v>
      </c>
    </row>
    <row r="110" spans="1:7" ht="15.75" customHeight="1" x14ac:dyDescent="0.25">
      <c r="A110" s="23">
        <v>69906037</v>
      </c>
      <c r="B110" s="18" t="s">
        <v>170</v>
      </c>
      <c r="C110" s="11" t="s">
        <v>288</v>
      </c>
      <c r="D110" s="3" t="s">
        <v>286</v>
      </c>
      <c r="E110" s="31">
        <v>1.31</v>
      </c>
      <c r="F110" s="31">
        <v>1.31</v>
      </c>
      <c r="G110" s="31">
        <v>1.31</v>
      </c>
    </row>
    <row r="111" spans="1:7" ht="15.75" customHeight="1" x14ac:dyDescent="0.25">
      <c r="A111" s="23">
        <v>69906045</v>
      </c>
      <c r="B111" s="18" t="s">
        <v>170</v>
      </c>
      <c r="C111" s="11" t="s">
        <v>289</v>
      </c>
      <c r="D111" s="3" t="s">
        <v>286</v>
      </c>
      <c r="E111" s="31">
        <v>3.9</v>
      </c>
      <c r="F111" s="31">
        <v>3.9</v>
      </c>
      <c r="G111" s="31">
        <v>3.9</v>
      </c>
    </row>
    <row r="112" spans="1:7" ht="15.75" customHeight="1" x14ac:dyDescent="0.25">
      <c r="A112" s="21">
        <v>69906053</v>
      </c>
      <c r="B112" s="18" t="s">
        <v>170</v>
      </c>
      <c r="C112" s="11" t="s">
        <v>290</v>
      </c>
      <c r="D112" s="3" t="s">
        <v>286</v>
      </c>
      <c r="E112" s="31">
        <v>54.54</v>
      </c>
      <c r="F112" s="31">
        <v>54.54</v>
      </c>
      <c r="G112" s="31">
        <v>54.54</v>
      </c>
    </row>
    <row r="113" spans="1:7" ht="15.75" customHeight="1" x14ac:dyDescent="0.25">
      <c r="A113" s="23">
        <v>69906061</v>
      </c>
      <c r="B113" s="18" t="s">
        <v>170</v>
      </c>
      <c r="C113" s="11" t="s">
        <v>291</v>
      </c>
      <c r="D113" s="3" t="s">
        <v>286</v>
      </c>
      <c r="E113" s="31">
        <v>3.9</v>
      </c>
      <c r="F113" s="31">
        <v>3.9</v>
      </c>
      <c r="G113" s="31">
        <v>3.9</v>
      </c>
    </row>
    <row r="114" spans="1:7" ht="15.75" customHeight="1" x14ac:dyDescent="0.25">
      <c r="A114" s="23">
        <v>69906070</v>
      </c>
      <c r="B114" s="18" t="s">
        <v>170</v>
      </c>
      <c r="C114" s="11" t="s">
        <v>292</v>
      </c>
      <c r="D114" s="3" t="s">
        <v>286</v>
      </c>
      <c r="E114" s="31">
        <v>54.54</v>
      </c>
      <c r="F114" s="31">
        <v>54.54</v>
      </c>
      <c r="G114" s="31">
        <v>54.54</v>
      </c>
    </row>
    <row r="115" spans="1:7" ht="15.75" customHeight="1" x14ac:dyDescent="0.25">
      <c r="A115" s="24">
        <v>69906088</v>
      </c>
      <c r="B115" s="18" t="s">
        <v>170</v>
      </c>
      <c r="C115" s="16" t="s">
        <v>293</v>
      </c>
      <c r="D115" s="17" t="s">
        <v>294</v>
      </c>
      <c r="E115" s="31">
        <v>0.98</v>
      </c>
      <c r="F115" s="31">
        <v>0.98</v>
      </c>
      <c r="G115" s="31">
        <v>0.98</v>
      </c>
    </row>
    <row r="116" spans="1:7" ht="15.75" customHeight="1" x14ac:dyDescent="0.25">
      <c r="A116" s="23">
        <v>69906096</v>
      </c>
      <c r="B116" s="18" t="s">
        <v>170</v>
      </c>
      <c r="C116" s="11" t="s">
        <v>295</v>
      </c>
      <c r="D116" s="3" t="s">
        <v>286</v>
      </c>
      <c r="E116" s="31">
        <v>23.36</v>
      </c>
      <c r="F116" s="31">
        <v>23.36</v>
      </c>
      <c r="G116" s="31">
        <v>23.36</v>
      </c>
    </row>
    <row r="117" spans="1:7" ht="15.75" customHeight="1" x14ac:dyDescent="0.25">
      <c r="A117" s="23">
        <v>69906104</v>
      </c>
      <c r="B117" s="18" t="s">
        <v>170</v>
      </c>
      <c r="C117" s="11" t="s">
        <v>296</v>
      </c>
      <c r="D117" s="3" t="s">
        <v>286</v>
      </c>
      <c r="E117" s="31">
        <v>9.09</v>
      </c>
      <c r="F117" s="31">
        <v>9.09</v>
      </c>
      <c r="G117" s="31">
        <v>9.09</v>
      </c>
    </row>
    <row r="118" spans="1:7" ht="15.75" customHeight="1" x14ac:dyDescent="0.25">
      <c r="A118" s="21">
        <v>60028483</v>
      </c>
      <c r="B118" s="18" t="s">
        <v>173</v>
      </c>
      <c r="C118" s="14" t="s">
        <v>297</v>
      </c>
      <c r="D118" s="2" t="s">
        <v>286</v>
      </c>
      <c r="E118" s="31">
        <v>31.39</v>
      </c>
      <c r="F118" s="31">
        <v>31.39</v>
      </c>
      <c r="G118" s="31">
        <v>31.39</v>
      </c>
    </row>
    <row r="119" spans="1:7" ht="15.75" customHeight="1" x14ac:dyDescent="0.25">
      <c r="A119" s="21">
        <v>60028521</v>
      </c>
      <c r="B119" s="18" t="s">
        <v>173</v>
      </c>
      <c r="C119" s="14" t="s">
        <v>298</v>
      </c>
      <c r="D119" s="2" t="s">
        <v>286</v>
      </c>
      <c r="E119" s="31">
        <v>18.21</v>
      </c>
      <c r="F119" s="31">
        <v>18.21</v>
      </c>
      <c r="G119" s="31">
        <v>18.21</v>
      </c>
    </row>
    <row r="120" spans="1:7" ht="15.75" customHeight="1" x14ac:dyDescent="0.25">
      <c r="A120" s="21">
        <v>60028394</v>
      </c>
      <c r="B120" s="18" t="s">
        <v>173</v>
      </c>
      <c r="C120" s="14" t="s">
        <v>299</v>
      </c>
      <c r="D120" s="2" t="s">
        <v>286</v>
      </c>
      <c r="E120" s="31">
        <v>12.72</v>
      </c>
      <c r="F120" s="31">
        <v>12.72</v>
      </c>
      <c r="G120" s="31">
        <v>12.72</v>
      </c>
    </row>
    <row r="121" spans="1:7" ht="15.75" customHeight="1" x14ac:dyDescent="0.25">
      <c r="A121" s="21">
        <v>60028564</v>
      </c>
      <c r="B121" s="18" t="s">
        <v>173</v>
      </c>
      <c r="C121" s="14" t="s">
        <v>300</v>
      </c>
      <c r="D121" s="2" t="s">
        <v>286</v>
      </c>
      <c r="E121" s="31">
        <v>96.91</v>
      </c>
      <c r="F121" s="31">
        <v>96.91</v>
      </c>
      <c r="G121" s="31">
        <v>96.91</v>
      </c>
    </row>
    <row r="122" spans="1:7" ht="15.75" customHeight="1" x14ac:dyDescent="0.25">
      <c r="A122" s="21">
        <v>69906112</v>
      </c>
      <c r="B122" s="18" t="s">
        <v>170</v>
      </c>
      <c r="C122" s="1" t="s">
        <v>301</v>
      </c>
      <c r="D122" s="2" t="s">
        <v>286</v>
      </c>
      <c r="E122" s="31">
        <v>38.04</v>
      </c>
      <c r="F122" s="31">
        <v>38.04</v>
      </c>
      <c r="G122" s="31">
        <v>38.04</v>
      </c>
    </row>
    <row r="123" spans="1:7" ht="15.75" customHeight="1" x14ac:dyDescent="0.25">
      <c r="A123" s="21">
        <v>96002701</v>
      </c>
      <c r="B123" s="18" t="s">
        <v>302</v>
      </c>
      <c r="C123" s="1" t="s">
        <v>303</v>
      </c>
      <c r="D123" s="29" t="s">
        <v>304</v>
      </c>
      <c r="E123" s="39">
        <v>8714.4699999999993</v>
      </c>
      <c r="F123" s="39"/>
      <c r="G123" s="39"/>
    </row>
    <row r="124" spans="1:7" ht="162" customHeight="1" x14ac:dyDescent="0.25">
      <c r="A124" s="45" t="s">
        <v>308</v>
      </c>
      <c r="B124" s="45"/>
      <c r="C124" s="45"/>
      <c r="D124" s="45"/>
    </row>
    <row r="125" spans="1:7" x14ac:dyDescent="0.25">
      <c r="C125"/>
    </row>
    <row r="126" spans="1:7" x14ac:dyDescent="0.25">
      <c r="C126"/>
    </row>
    <row r="127" spans="1:7" x14ac:dyDescent="0.25">
      <c r="C127"/>
    </row>
    <row r="128" spans="1:7" x14ac:dyDescent="0.25">
      <c r="C128"/>
    </row>
  </sheetData>
  <mergeCells count="23">
    <mergeCell ref="A124:D124"/>
    <mergeCell ref="A7:D7"/>
    <mergeCell ref="C2:D6"/>
    <mergeCell ref="A2:A6"/>
    <mergeCell ref="B2:B6"/>
    <mergeCell ref="A104:D104"/>
    <mergeCell ref="A107:D107"/>
    <mergeCell ref="A17:D17"/>
    <mergeCell ref="A21:D21"/>
    <mergeCell ref="A27:D27"/>
    <mergeCell ref="A40:D40"/>
    <mergeCell ref="A47:D47"/>
    <mergeCell ref="A63:D63"/>
    <mergeCell ref="A65:D65"/>
    <mergeCell ref="A101:D101"/>
    <mergeCell ref="E123:G123"/>
    <mergeCell ref="E2:E6"/>
    <mergeCell ref="F2:F6"/>
    <mergeCell ref="G2:G6"/>
    <mergeCell ref="A1:G1"/>
    <mergeCell ref="E101:G101"/>
    <mergeCell ref="E104:G104"/>
    <mergeCell ref="E107:G107"/>
  </mergeCells>
  <pageMargins left="0.511811024" right="0.511811024" top="0.78740157499999996" bottom="0.78740157499999996" header="0.31496062000000002" footer="0.31496062000000002"/>
  <pageSetup paperSize="9" scale="41" fitToHeight="0" orientation="landscape" r:id="rId1"/>
  <ignoredErrors>
    <ignoredError sqref="B8 B18:B20 B22 B28:B39 B41:B46 B48:B62 B64 B66:B82 B83:B100 B102:B103 B105:B106 B108:B122 A44 B9:B16 B23:B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 taxas e diárias</vt:lpstr>
      <vt:lpstr>Taxas e Diárias DF</vt:lpstr>
    </vt:vector>
  </TitlesOfParts>
  <Manager/>
  <Company>Supremo Tribunal Federal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Souza Toledo</dc:creator>
  <cp:keywords/>
  <dc:description/>
  <cp:lastModifiedBy>Yurika Itai Haupt</cp:lastModifiedBy>
  <cp:revision/>
  <cp:lastPrinted>2024-09-25T19:27:32Z</cp:lastPrinted>
  <dcterms:created xsi:type="dcterms:W3CDTF">2016-06-06T19:40:10Z</dcterms:created>
  <dcterms:modified xsi:type="dcterms:W3CDTF">2026-06-25T20:08:42Z</dcterms:modified>
  <cp:category/>
  <cp:contentStatus/>
</cp:coreProperties>
</file>